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6" windowHeight="520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51" i="1"/>
  <c r="E151"/>
  <c r="F151"/>
  <c r="G151"/>
  <c r="I151"/>
  <c r="E98"/>
  <c r="F98"/>
  <c r="G98"/>
  <c r="I98"/>
  <c r="E95"/>
  <c r="F95"/>
  <c r="G95"/>
  <c r="I95"/>
  <c r="E78"/>
  <c r="F78"/>
  <c r="G78"/>
  <c r="I78"/>
  <c r="E44"/>
  <c r="F44"/>
  <c r="G44"/>
  <c r="I44"/>
  <c r="E80"/>
  <c r="F80"/>
  <c r="G80"/>
  <c r="I80"/>
  <c r="E49"/>
  <c r="F49"/>
  <c r="G49"/>
  <c r="I49"/>
  <c r="E43"/>
  <c r="F43"/>
  <c r="G43"/>
  <c r="I43"/>
  <c r="E41"/>
  <c r="F41"/>
  <c r="G41"/>
  <c r="I41"/>
  <c r="E23"/>
  <c r="F23"/>
  <c r="G23"/>
  <c r="I23"/>
  <c r="E184"/>
  <c r="F184"/>
  <c r="G184"/>
  <c r="E185"/>
  <c r="F185"/>
  <c r="G185"/>
  <c r="E186"/>
  <c r="F186"/>
  <c r="G186"/>
  <c r="G183"/>
  <c r="F183"/>
  <c r="E183"/>
  <c r="E180"/>
  <c r="F180"/>
  <c r="G180"/>
  <c r="E181"/>
  <c r="F181"/>
  <c r="G181"/>
  <c r="I180"/>
  <c r="I181"/>
  <c r="I182"/>
  <c r="I183"/>
  <c r="I184"/>
  <c r="I185"/>
  <c r="I186"/>
  <c r="I15"/>
  <c r="I16"/>
  <c r="I17"/>
  <c r="I18"/>
  <c r="I19"/>
  <c r="I20"/>
  <c r="I21"/>
  <c r="I22"/>
  <c r="I24"/>
  <c r="I25"/>
  <c r="I26"/>
  <c r="I27"/>
  <c r="I28"/>
  <c r="I29"/>
  <c r="I30"/>
  <c r="I31"/>
  <c r="I32"/>
  <c r="I33"/>
  <c r="I34"/>
  <c r="I35"/>
  <c r="I36"/>
  <c r="I37"/>
  <c r="I38"/>
  <c r="I39"/>
  <c r="I40"/>
  <c r="I42"/>
  <c r="I45"/>
  <c r="I46"/>
  <c r="I47"/>
  <c r="I48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9"/>
  <c r="I81"/>
  <c r="I82"/>
  <c r="I83"/>
  <c r="I84"/>
  <c r="I85"/>
  <c r="I86"/>
  <c r="I87"/>
  <c r="I88"/>
  <c r="I89"/>
  <c r="I90"/>
  <c r="I91"/>
  <c r="I92"/>
  <c r="I93"/>
  <c r="I94"/>
  <c r="I96"/>
  <c r="I97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2"/>
  <c r="I153"/>
  <c r="I154"/>
  <c r="I14"/>
  <c r="F152"/>
  <c r="F153"/>
  <c r="F154"/>
  <c r="F150"/>
  <c r="F148"/>
  <c r="F15"/>
  <c r="F16"/>
  <c r="F17"/>
  <c r="F18"/>
  <c r="F19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5"/>
  <c r="F46"/>
  <c r="F47"/>
  <c r="F48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9"/>
  <c r="F81"/>
  <c r="F82"/>
  <c r="F83"/>
  <c r="F84"/>
  <c r="F85"/>
  <c r="F86"/>
  <c r="F87"/>
  <c r="F88"/>
  <c r="F89"/>
  <c r="F90"/>
  <c r="F91"/>
  <c r="F92"/>
  <c r="F93"/>
  <c r="F94"/>
  <c r="F96"/>
  <c r="F97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"/>
  <c r="E152"/>
  <c r="G152"/>
  <c r="E153"/>
  <c r="G153"/>
  <c r="E154"/>
  <c r="G154"/>
  <c r="G150"/>
  <c r="E150"/>
  <c r="G148"/>
  <c r="E148"/>
  <c r="E15"/>
  <c r="G15"/>
  <c r="E16"/>
  <c r="G16"/>
  <c r="E17"/>
  <c r="G17"/>
  <c r="E18"/>
  <c r="G18"/>
  <c r="E19"/>
  <c r="G19"/>
  <c r="E20"/>
  <c r="G20"/>
  <c r="E21"/>
  <c r="G21"/>
  <c r="E22"/>
  <c r="G22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E34"/>
  <c r="G34"/>
  <c r="E35"/>
  <c r="G35"/>
  <c r="E36"/>
  <c r="G36"/>
  <c r="E37"/>
  <c r="G37"/>
  <c r="E38"/>
  <c r="G38"/>
  <c r="E39"/>
  <c r="G39"/>
  <c r="E40"/>
  <c r="G40"/>
  <c r="E42"/>
  <c r="G42"/>
  <c r="E45"/>
  <c r="G45"/>
  <c r="E46"/>
  <c r="G46"/>
  <c r="E47"/>
  <c r="G47"/>
  <c r="E48"/>
  <c r="G48"/>
  <c r="E50"/>
  <c r="G50"/>
  <c r="E51"/>
  <c r="G51"/>
  <c r="E52"/>
  <c r="G52"/>
  <c r="E53"/>
  <c r="G53"/>
  <c r="E54"/>
  <c r="G54"/>
  <c r="E55"/>
  <c r="G55"/>
  <c r="E56"/>
  <c r="G56"/>
  <c r="E57"/>
  <c r="G57"/>
  <c r="E58"/>
  <c r="G58"/>
  <c r="E59"/>
  <c r="G59"/>
  <c r="E60"/>
  <c r="G60"/>
  <c r="E61"/>
  <c r="G61"/>
  <c r="E62"/>
  <c r="G62"/>
  <c r="E63"/>
  <c r="G63"/>
  <c r="E64"/>
  <c r="G64"/>
  <c r="E65"/>
  <c r="G65"/>
  <c r="E66"/>
  <c r="G66"/>
  <c r="E67"/>
  <c r="G67"/>
  <c r="E68"/>
  <c r="G68"/>
  <c r="E69"/>
  <c r="G69"/>
  <c r="E70"/>
  <c r="G70"/>
  <c r="E71"/>
  <c r="G71"/>
  <c r="E72"/>
  <c r="G72"/>
  <c r="E73"/>
  <c r="G73"/>
  <c r="E74"/>
  <c r="G74"/>
  <c r="E75"/>
  <c r="G75"/>
  <c r="E76"/>
  <c r="G76"/>
  <c r="E77"/>
  <c r="G77"/>
  <c r="E79"/>
  <c r="G79"/>
  <c r="E81"/>
  <c r="G81"/>
  <c r="E82"/>
  <c r="G82"/>
  <c r="E83"/>
  <c r="G83"/>
  <c r="E84"/>
  <c r="G84"/>
  <c r="E85"/>
  <c r="G85"/>
  <c r="E86"/>
  <c r="G86"/>
  <c r="E87"/>
  <c r="G87"/>
  <c r="E88"/>
  <c r="G88"/>
  <c r="E89"/>
  <c r="G89"/>
  <c r="E90"/>
  <c r="G90"/>
  <c r="E91"/>
  <c r="G91"/>
  <c r="E92"/>
  <c r="G92"/>
  <c r="E93"/>
  <c r="G93"/>
  <c r="E94"/>
  <c r="G94"/>
  <c r="E96"/>
  <c r="G96"/>
  <c r="E97"/>
  <c r="G97"/>
  <c r="E99"/>
  <c r="G99"/>
  <c r="E100"/>
  <c r="G100"/>
  <c r="E101"/>
  <c r="G101"/>
  <c r="E102"/>
  <c r="G102"/>
  <c r="E103"/>
  <c r="G103"/>
  <c r="E104"/>
  <c r="G104"/>
  <c r="E105"/>
  <c r="G105"/>
  <c r="E106"/>
  <c r="G106"/>
  <c r="E107"/>
  <c r="G107"/>
  <c r="E108"/>
  <c r="G108"/>
  <c r="E109"/>
  <c r="G109"/>
  <c r="E110"/>
  <c r="G110"/>
  <c r="E111"/>
  <c r="G111"/>
  <c r="E112"/>
  <c r="G112"/>
  <c r="E113"/>
  <c r="G113"/>
  <c r="E114"/>
  <c r="G114"/>
  <c r="E115"/>
  <c r="G115"/>
  <c r="E116"/>
  <c r="G116"/>
  <c r="E117"/>
  <c r="G117"/>
  <c r="E118"/>
  <c r="G118"/>
  <c r="E119"/>
  <c r="G119"/>
  <c r="E120"/>
  <c r="G120"/>
  <c r="E121"/>
  <c r="G121"/>
  <c r="E122"/>
  <c r="G122"/>
  <c r="E123"/>
  <c r="G123"/>
  <c r="E124"/>
  <c r="G124"/>
  <c r="E125"/>
  <c r="G125"/>
  <c r="E126"/>
  <c r="G126"/>
  <c r="E127"/>
  <c r="G127"/>
  <c r="E128"/>
  <c r="G128"/>
  <c r="E129"/>
  <c r="G129"/>
  <c r="E130"/>
  <c r="G130"/>
  <c r="E131"/>
  <c r="G131"/>
  <c r="E132"/>
  <c r="G132"/>
  <c r="E133"/>
  <c r="G133"/>
  <c r="E134"/>
  <c r="G134"/>
  <c r="E135"/>
  <c r="G135"/>
  <c r="E136"/>
  <c r="G136"/>
  <c r="E137"/>
  <c r="G137"/>
  <c r="E138"/>
  <c r="G138"/>
  <c r="E139"/>
  <c r="G139"/>
  <c r="E140"/>
  <c r="G140"/>
  <c r="E141"/>
  <c r="G141"/>
  <c r="E142"/>
  <c r="G142"/>
  <c r="E143"/>
  <c r="G143"/>
  <c r="G14"/>
  <c r="E14"/>
  <c r="G517"/>
  <c r="G518"/>
  <c r="E517"/>
  <c r="F517"/>
  <c r="I517"/>
  <c r="E266"/>
  <c r="F266"/>
  <c r="G266"/>
  <c r="I266"/>
  <c r="E255"/>
  <c r="F255"/>
  <c r="G255"/>
  <c r="I255"/>
  <c r="E523"/>
  <c r="F523"/>
  <c r="I523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80"/>
  <c r="E481"/>
  <c r="E482"/>
  <c r="E483"/>
  <c r="E486"/>
  <c r="E487"/>
  <c r="E488"/>
  <c r="E484"/>
  <c r="E485"/>
  <c r="E489"/>
  <c r="E490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286"/>
  <c r="E287"/>
  <c r="E288"/>
  <c r="E289"/>
  <c r="E290"/>
  <c r="E291"/>
  <c r="E292"/>
  <c r="E293"/>
  <c r="E294"/>
  <c r="E268"/>
  <c r="E269"/>
  <c r="E270"/>
  <c r="E271"/>
  <c r="E272"/>
  <c r="E274"/>
  <c r="E275"/>
  <c r="E276"/>
  <c r="E277"/>
  <c r="E278"/>
  <c r="E279"/>
  <c r="E280"/>
  <c r="E281"/>
  <c r="E282"/>
  <c r="E283"/>
  <c r="E284"/>
  <c r="G524"/>
  <c r="G522"/>
  <c r="G521"/>
  <c r="G520"/>
  <c r="E522"/>
  <c r="F522"/>
  <c r="I522"/>
  <c r="E191"/>
  <c r="F191"/>
  <c r="G191"/>
  <c r="I191"/>
  <c r="E192"/>
  <c r="F192"/>
  <c r="G192"/>
  <c r="I192"/>
  <c r="E193"/>
  <c r="F193"/>
  <c r="G193"/>
  <c r="I193"/>
  <c r="E194"/>
  <c r="F194"/>
  <c r="G194"/>
  <c r="I194"/>
  <c r="I237"/>
  <c r="I238"/>
  <c r="I239"/>
  <c r="I240"/>
  <c r="I241"/>
  <c r="I242"/>
  <c r="E237"/>
  <c r="F237"/>
  <c r="G237"/>
  <c r="E238"/>
  <c r="F238"/>
  <c r="G238"/>
  <c r="E239"/>
  <c r="F239"/>
  <c r="G239"/>
  <c r="E240"/>
  <c r="F240"/>
  <c r="G240"/>
  <c r="E241"/>
  <c r="F241"/>
  <c r="G241"/>
  <c r="E242"/>
  <c r="F242"/>
  <c r="G242"/>
  <c r="G544"/>
  <c r="E542"/>
  <c r="F542"/>
  <c r="G542"/>
  <c r="I542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7"/>
  <c r="I188"/>
  <c r="I189"/>
  <c r="I190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43"/>
  <c r="I244"/>
  <c r="I245"/>
  <c r="I246"/>
  <c r="I247"/>
  <c r="I248"/>
  <c r="I249"/>
  <c r="I250"/>
  <c r="I251"/>
  <c r="I252"/>
  <c r="I253"/>
  <c r="I254"/>
  <c r="I256"/>
  <c r="I257"/>
  <c r="I258"/>
  <c r="I259"/>
  <c r="I260"/>
  <c r="I261"/>
  <c r="I262"/>
  <c r="I263"/>
  <c r="I264"/>
  <c r="I265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80"/>
  <c r="I481"/>
  <c r="I482"/>
  <c r="I483"/>
  <c r="I486"/>
  <c r="I487"/>
  <c r="I488"/>
  <c r="I484"/>
  <c r="I485"/>
  <c r="I489"/>
  <c r="I490"/>
  <c r="I491"/>
  <c r="I492"/>
  <c r="I493"/>
  <c r="I494"/>
  <c r="I495"/>
  <c r="I505"/>
  <c r="I506"/>
  <c r="I507"/>
  <c r="I508"/>
  <c r="I509"/>
  <c r="I502"/>
  <c r="I503"/>
  <c r="I504"/>
  <c r="I497"/>
  <c r="I498"/>
  <c r="I499"/>
  <c r="I500"/>
  <c r="I501"/>
  <c r="I511"/>
  <c r="I512"/>
  <c r="I514"/>
  <c r="I515"/>
  <c r="I516"/>
  <c r="I518"/>
  <c r="I519"/>
  <c r="I520"/>
  <c r="I521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3"/>
  <c r="I544"/>
  <c r="I545"/>
  <c r="I546"/>
  <c r="I547"/>
  <c r="I548"/>
  <c r="I549"/>
  <c r="I550"/>
  <c r="I551"/>
  <c r="I552"/>
  <c r="I553"/>
  <c r="I554"/>
  <c r="I555"/>
  <c r="I556"/>
  <c r="I557"/>
  <c r="E247"/>
  <c r="F247"/>
  <c r="G247"/>
  <c r="F506"/>
  <c r="G506"/>
  <c r="F507"/>
  <c r="G507"/>
  <c r="F508"/>
  <c r="G508"/>
  <c r="F509"/>
  <c r="G509"/>
  <c r="F502"/>
  <c r="G502"/>
  <c r="F503"/>
  <c r="G503"/>
  <c r="F504"/>
  <c r="G504"/>
  <c r="F497"/>
  <c r="G497"/>
  <c r="F498"/>
  <c r="G498"/>
  <c r="F499"/>
  <c r="G499"/>
  <c r="F500"/>
  <c r="G500"/>
  <c r="F501"/>
  <c r="G501"/>
  <c r="G505"/>
  <c r="F505"/>
  <c r="E537"/>
  <c r="F537"/>
  <c r="E536"/>
  <c r="F536"/>
  <c r="G536"/>
  <c r="E533"/>
  <c r="F533"/>
  <c r="G533"/>
  <c r="F480"/>
  <c r="G480"/>
  <c r="E491"/>
  <c r="F491"/>
  <c r="G491"/>
  <c r="G244"/>
  <c r="G245"/>
  <c r="G246"/>
  <c r="G248"/>
  <c r="G557"/>
  <c r="G556"/>
  <c r="E557"/>
  <c r="F557"/>
  <c r="E556"/>
  <c r="F556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79"/>
  <c r="F179"/>
  <c r="G179"/>
  <c r="E188"/>
  <c r="F188"/>
  <c r="G188"/>
  <c r="E189"/>
  <c r="F189"/>
  <c r="G189"/>
  <c r="E190"/>
  <c r="F190"/>
  <c r="G190"/>
  <c r="E196"/>
  <c r="F196"/>
  <c r="G196"/>
  <c r="E197"/>
  <c r="F197"/>
  <c r="G197"/>
  <c r="E198"/>
  <c r="F198"/>
  <c r="G198"/>
  <c r="E199"/>
  <c r="F199"/>
  <c r="G199"/>
  <c r="E200"/>
  <c r="F200"/>
  <c r="G200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214"/>
  <c r="F214"/>
  <c r="G214"/>
  <c r="E215"/>
  <c r="F215"/>
  <c r="G215"/>
  <c r="E216"/>
  <c r="F216"/>
  <c r="G216"/>
  <c r="E217"/>
  <c r="F217"/>
  <c r="G217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227"/>
  <c r="F227"/>
  <c r="G227"/>
  <c r="E228"/>
  <c r="F228"/>
  <c r="G228"/>
  <c r="E229"/>
  <c r="F229"/>
  <c r="G229"/>
  <c r="E230"/>
  <c r="F230"/>
  <c r="G230"/>
  <c r="E231"/>
  <c r="F231"/>
  <c r="G231"/>
  <c r="E232"/>
  <c r="F232"/>
  <c r="G232"/>
  <c r="E233"/>
  <c r="F233"/>
  <c r="G233"/>
  <c r="E234"/>
  <c r="F234"/>
  <c r="G234"/>
  <c r="E235"/>
  <c r="F235"/>
  <c r="G235"/>
  <c r="E236"/>
  <c r="F236"/>
  <c r="G236"/>
  <c r="E244"/>
  <c r="F244"/>
  <c r="E245"/>
  <c r="F245"/>
  <c r="E246"/>
  <c r="F246"/>
  <c r="E248"/>
  <c r="F248"/>
  <c r="E249"/>
  <c r="F249"/>
  <c r="G249"/>
  <c r="E250"/>
  <c r="F250"/>
  <c r="G250"/>
  <c r="E251"/>
  <c r="F251"/>
  <c r="G251"/>
  <c r="E252"/>
  <c r="F252"/>
  <c r="G252"/>
  <c r="E254"/>
  <c r="F254"/>
  <c r="G254"/>
  <c r="E256"/>
  <c r="F256"/>
  <c r="G256"/>
  <c r="E257"/>
  <c r="F257"/>
  <c r="G257"/>
  <c r="E258"/>
  <c r="F258"/>
  <c r="G258"/>
  <c r="E259"/>
  <c r="F259"/>
  <c r="G259"/>
  <c r="E260"/>
  <c r="F260"/>
  <c r="G260"/>
  <c r="E261"/>
  <c r="F261"/>
  <c r="G261"/>
  <c r="E262"/>
  <c r="F262"/>
  <c r="G262"/>
  <c r="E263"/>
  <c r="F263"/>
  <c r="G263"/>
  <c r="E264"/>
  <c r="F264"/>
  <c r="G264"/>
  <c r="E265"/>
  <c r="F265"/>
  <c r="G265"/>
  <c r="F268"/>
  <c r="G268"/>
  <c r="F269"/>
  <c r="G269"/>
  <c r="F270"/>
  <c r="G270"/>
  <c r="F271"/>
  <c r="G271"/>
  <c r="F272"/>
  <c r="G272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548"/>
  <c r="G548"/>
  <c r="G547"/>
  <c r="F552"/>
  <c r="G555"/>
  <c r="G554"/>
  <c r="G549"/>
  <c r="G550"/>
  <c r="G552"/>
  <c r="G553"/>
  <c r="G546"/>
  <c r="F546"/>
  <c r="F550"/>
  <c r="F549"/>
  <c r="E527"/>
  <c r="F527"/>
  <c r="E528"/>
  <c r="F528"/>
  <c r="E529"/>
  <c r="F529"/>
  <c r="E530"/>
  <c r="F530"/>
  <c r="E531"/>
  <c r="F531"/>
  <c r="E532"/>
  <c r="F532"/>
  <c r="E534"/>
  <c r="F534"/>
  <c r="E535"/>
  <c r="F535"/>
  <c r="E538"/>
  <c r="F538"/>
  <c r="E539"/>
  <c r="F539"/>
  <c r="E540"/>
  <c r="F540"/>
  <c r="E541"/>
  <c r="F541"/>
  <c r="E543"/>
  <c r="F543"/>
  <c r="E544"/>
  <c r="F544"/>
  <c r="E545"/>
  <c r="F545"/>
  <c r="E546"/>
  <c r="E547"/>
  <c r="F547"/>
  <c r="E548"/>
  <c r="E549"/>
  <c r="E550"/>
  <c r="E552"/>
  <c r="E553"/>
  <c r="F553"/>
  <c r="E554"/>
  <c r="F554"/>
  <c r="E555"/>
  <c r="F555"/>
  <c r="G545"/>
  <c r="G543"/>
  <c r="G538"/>
  <c r="G539"/>
  <c r="G540"/>
  <c r="G541"/>
  <c r="G535"/>
  <c r="G526"/>
  <c r="G527"/>
  <c r="G528"/>
  <c r="G529"/>
  <c r="G530"/>
  <c r="G531"/>
  <c r="G532"/>
  <c r="G534"/>
  <c r="G514"/>
  <c r="G515"/>
  <c r="G516"/>
  <c r="G511"/>
  <c r="G512"/>
  <c r="G482"/>
  <c r="G483"/>
  <c r="G486"/>
  <c r="G487"/>
  <c r="G488"/>
  <c r="G484"/>
  <c r="G485"/>
  <c r="G489"/>
  <c r="G490"/>
  <c r="G492"/>
  <c r="G493"/>
  <c r="G494"/>
  <c r="G495"/>
  <c r="G481"/>
  <c r="D7" l="1"/>
  <c r="F526"/>
  <c r="E526"/>
  <c r="E520"/>
  <c r="F520"/>
  <c r="E521"/>
  <c r="F521"/>
  <c r="E524"/>
  <c r="F524"/>
  <c r="F518"/>
  <c r="E518"/>
  <c r="F516"/>
  <c r="E516"/>
  <c r="F515"/>
  <c r="E515"/>
  <c r="F514"/>
  <c r="E514"/>
  <c r="F512"/>
  <c r="E512"/>
  <c r="F511"/>
  <c r="E511"/>
  <c r="E501"/>
  <c r="E500"/>
  <c r="E499"/>
  <c r="E498"/>
  <c r="E497"/>
  <c r="E504"/>
  <c r="E503"/>
  <c r="E502"/>
  <c r="E509"/>
  <c r="E508"/>
  <c r="E507"/>
  <c r="E506"/>
  <c r="E505"/>
  <c r="F495"/>
  <c r="E495"/>
  <c r="F494"/>
  <c r="E494"/>
  <c r="F493"/>
  <c r="E493"/>
  <c r="F492"/>
  <c r="E492"/>
  <c r="F490"/>
  <c r="F489"/>
  <c r="F485"/>
  <c r="F484"/>
  <c r="F488"/>
  <c r="F487"/>
  <c r="F486"/>
  <c r="F483"/>
  <c r="F482"/>
  <c r="F481"/>
</calcChain>
</file>

<file path=xl/sharedStrings.xml><?xml version="1.0" encoding="utf-8"?>
<sst xmlns="http://schemas.openxmlformats.org/spreadsheetml/2006/main" count="1073" uniqueCount="593">
  <si>
    <t>GEMHOUSE</t>
  </si>
  <si>
    <t>г. Новосибирск, ул. Королева, 40, корпус 34</t>
  </si>
  <si>
    <t>г. Новосибирск, ул.Фрунзе, 57/1</t>
  </si>
  <si>
    <t xml:space="preserve">http://www.gemhouse.ru                            </t>
  </si>
  <si>
    <t>СКИДКИ</t>
  </si>
  <si>
    <t>Наименование (код ложемента*)</t>
  </si>
  <si>
    <t>Раздел в каталоге</t>
  </si>
  <si>
    <t>Страница в каталоге</t>
  </si>
  <si>
    <t>Сумма от 30000 руб.</t>
  </si>
  <si>
    <t>ФУТЛЯРЫ (флок, пластик, бумага, кожзам)</t>
  </si>
  <si>
    <t>0311 Футляр под кольцо/серьги (А33); в уп. 24 шт.</t>
  </si>
  <si>
    <t>серия "Классика"</t>
  </si>
  <si>
    <t>0312 Футляр под комплект (А88); в уп. 24 шт.</t>
  </si>
  <si>
    <t>0318 Футляр "Классика маленькая" под подвеску (А9); в уп. 24 шт.</t>
  </si>
  <si>
    <t>0321 Футляр овальный под кольцо/серьги/подвеску (А33;А9); в уп. 24 шт.</t>
  </si>
  <si>
    <t>0322 Футляр овальный под комплект (А107); в уп 24 шт.</t>
  </si>
  <si>
    <t>0323 Футляр овальный под комплект (А107) 12шт.</t>
  </si>
  <si>
    <t>0351 Футляр в сеточку под кольцо/серьги (А33); в уп. 24 шт.</t>
  </si>
  <si>
    <t>серия "Праздничная"</t>
  </si>
  <si>
    <t>0352 Футляр в сеточку под кольцо/серьги (А33); в уп. 24 шт.</t>
  </si>
  <si>
    <t>0355 Футляр в сеточку под браслет (А3); в уп. 12 шт.</t>
  </si>
  <si>
    <t>0622 Футляр под кольцо/серьги/подвес (А33,А9); в уп. 24 шт.</t>
  </si>
  <si>
    <t>0623 Футляр под брошь/комплект (А82,А109,А107); в уп. 24 шт.</t>
  </si>
  <si>
    <t>0624 Футляр под большое кольцо (А35); в уп. 24 шт.</t>
  </si>
  <si>
    <t>0625 Футляр под медаль (А9); в уп. 12 шт.</t>
  </si>
  <si>
    <t>0626 Футляр под часы (А40); в уп. 24 шт.</t>
  </si>
  <si>
    <t>0627 Футляр под часы (А77); в уп. 12 шт.</t>
  </si>
  <si>
    <t>064 Футляр "Корзинка цветочная" (А33); в уп. 24 шт.</t>
  </si>
  <si>
    <t>серия "Игрушки"</t>
  </si>
  <si>
    <t>0651 Футляр "Сундук" под кольцо (А33); в уп. 24 шт.</t>
  </si>
  <si>
    <t>0651-1 Футляр "Ажур" валик под кольцо/серьги (А35,А36); в уп. 50 шт.</t>
  </si>
  <si>
    <t>0653-1 Футляр "Ажур"  под браслет (А3); в уп. 24 шт.</t>
  </si>
  <si>
    <t>066 Футляр под большое кольцо (А33;А36;А88); в уп. 24 шт.</t>
  </si>
  <si>
    <t>067 Футляр "Корзинка фруктовая" (А33); в уп. 24 шт.</t>
  </si>
  <si>
    <t>068 Футляр "Бычок" (А33); в уп. 24 шт.</t>
  </si>
  <si>
    <t>071 (М8086) Футляр "Дамская сумочка" (А33); в уп. 24 шт.</t>
  </si>
  <si>
    <t>серия "Фантазия"</t>
  </si>
  <si>
    <t>серия "Новогодняя"</t>
  </si>
  <si>
    <t>073 (М2108) Футляр "Кнопка круглая" (А33); в уп. 24 шт.</t>
  </si>
  <si>
    <t>086 Футляр "Классика под подвеску" (А9;А12); в уп. 24 шт.</t>
  </si>
  <si>
    <t>087 Футляр "Сердце маленькое" (А33); в уп. 24 шт.</t>
  </si>
  <si>
    <t>089 Футляр "Сердце с розой маленькое" (А33); в уп. 24 шт.</t>
  </si>
  <si>
    <t>103 Футляр "Коляска" (А33); в уп. 24 шт.</t>
  </si>
  <si>
    <t>104В Футляр с бантом (А33); в уп. 24 шт.</t>
  </si>
  <si>
    <t>108 Футляр "Заяц" (А33); в уп. 24 шт.</t>
  </si>
  <si>
    <t>109 Футляр под кольцо с окном (А33); в уп. 24 шт.</t>
  </si>
  <si>
    <t>110 Футляр "Лебедь" (А33); в уп. 24 шт.</t>
  </si>
  <si>
    <t>111 Футляр "Вертолет" (А33); в уп. 24 шт.</t>
  </si>
  <si>
    <t>112 Футляр "Цыпленок" (А33); в уп. 24 шт.</t>
  </si>
  <si>
    <t>114 Футляр "Рыба" (А33); в уп. 24 шт.</t>
  </si>
  <si>
    <t>116 Футляр "Веер" (А33); в уп. 24 шт.</t>
  </si>
  <si>
    <t>118 Футляр "Барашек" (А33)</t>
  </si>
  <si>
    <t>119 Футляр "Дельфин" (А33); в уп. 24 шт.</t>
  </si>
  <si>
    <t>серия "Подарочная"</t>
  </si>
  <si>
    <t>122 Футляр "Божья коровка" (А33); в уп. 24 шт.</t>
  </si>
  <si>
    <t>124 Футляр "Панда" (А33); в уп. 24 шт.</t>
  </si>
  <si>
    <t>125 Футляр "Смайлик" (А33); в уп. 24 шт.</t>
  </si>
  <si>
    <t>127 Футляр "Саквояж" (А33); в уп. 24 шт.</t>
  </si>
  <si>
    <t>128 Футляр "Лягушка" (А33); в уп. 24 шт.</t>
  </si>
  <si>
    <t>130 Футляр "Сова" (A33); в уп. 24 шт.</t>
  </si>
  <si>
    <t>132 Футляр "Мышка с корзинкой" (А33); в уп. 24 шт.</t>
  </si>
  <si>
    <t>133 Футляр "Лошадка" (А33); в уп. 24 шт.</t>
  </si>
  <si>
    <t>135 Футляр "Киска" (A33); в уп. 24 шт.</t>
  </si>
  <si>
    <t>136 Футляр "Обезьянка с бананами" коричневая (А33)</t>
  </si>
  <si>
    <t>138 Футляр"Машина" (А33); в уп. 24 шт.</t>
  </si>
  <si>
    <t>139 Футляр"Кошелек" (А33); в уп. 24 шт.</t>
  </si>
  <si>
    <t>150 Футляр "Роза средняя" (А33); в уп. 24 шт.</t>
  </si>
  <si>
    <t>151В Футляр "Тюльпан" (А33); в уп. 24 шт.</t>
  </si>
  <si>
    <t>151А Футляр "Тюльпан на стебле" (А33); в уп. 12 шт.</t>
  </si>
  <si>
    <t>155 Футляр "Улитка" (А33); в уп. 24 шт.</t>
  </si>
  <si>
    <t>157 Футляр "Корона" (А33); в уп. 24 шт.</t>
  </si>
  <si>
    <t>160 Футляр овальный "Сердца пронзенные стрелой" (А34); в уп. 24 шт.</t>
  </si>
  <si>
    <t>161 Футляр "Классика большая" (А64); в уп. 24 шт.</t>
  </si>
  <si>
    <t>163 Футляр "Соска" (А33); в уп. 12 шт.</t>
  </si>
  <si>
    <t>165 Футляр "Кошка" (А33); в уп. 24 шт.</t>
  </si>
  <si>
    <t>166 Футляр "Футбольный мяч" (А33); в уп. 24 шт.</t>
  </si>
  <si>
    <t>171 Футляр "Каспер" (А33;А106); в уп. 24 шт.</t>
  </si>
  <si>
    <t>172 Футляр "Крокодил" (А33); в уп. 24 шт.</t>
  </si>
  <si>
    <t>186 Футляр "Сердце большое" под комплект (А88,А107); в уп. 24 шт.</t>
  </si>
  <si>
    <t>187 Футляр "Сердце среднее" под комплект (А88,А107); в уп. 24 шт.</t>
  </si>
  <si>
    <t>разное</t>
  </si>
  <si>
    <t>серия "Пластик"</t>
  </si>
  <si>
    <t>199 Футляр "Хрусталь маленький под кольцо" (А33); в уп. 24 шт.</t>
  </si>
  <si>
    <t>219 Футляр "Классика маленькая" под кольцо/серьги (А33); в уп. 48 шт.</t>
  </si>
  <si>
    <t>804 Футляр "Классика" средняя под зажим/комплект (А35,А109); в уп. 24 шт.</t>
  </si>
  <si>
    <t>882 Футляр "Морская звезда" (А33); в уп. 24 шт.</t>
  </si>
  <si>
    <t>885 Футляр под ложку чайную (А3,А53); в уп. 24 шт.</t>
  </si>
  <si>
    <t>886 Футляр "Классика большая" под колье малое (А12,А53); в уп. 24 шт.</t>
  </si>
  <si>
    <t>888 Футляр "Сердечко" (А33); в уп. 24 шт.</t>
  </si>
  <si>
    <t>903 Футляр "Классика" под большой комплект (А14;А21); в уп. 10 шт.</t>
  </si>
  <si>
    <t>961 Футляр "Яблоко" (А33); в уп. 24 шт.</t>
  </si>
  <si>
    <t>962A Футляр "Роза на стебле" (А33); в уп. 12 шт.</t>
  </si>
  <si>
    <t>962B Футляр "Роза" (А33); в уп. 24 шт.</t>
  </si>
  <si>
    <t>962D Футляр "Тортик-сердце" (А33); в уп. 12 шт.</t>
  </si>
  <si>
    <t>962Е Футляр "Роза" (А33); в уп. 24 шт.</t>
  </si>
  <si>
    <t>962ЕA Футляр "Роза на стебле" (А33); в уп. 12 шт.</t>
  </si>
  <si>
    <t>962Н Футляр "Тортик" (А33); в уп. 12 шт.</t>
  </si>
  <si>
    <t>976 Футляр "Сердечко" маленькое (A33,А9); в уп. 48 шт.</t>
  </si>
  <si>
    <t>977А Футляр узкий под браслет (А3); в уп. 24 шт.</t>
  </si>
  <si>
    <t>977В Футляр средний под браслет (А3); в уп. 24 шт.</t>
  </si>
  <si>
    <t>986 Футляр "Ромашка" (А33); в уп. 24 шт.</t>
  </si>
  <si>
    <t>992 Футляр "Виноград" (А33); в уп. 24 шт.</t>
  </si>
  <si>
    <t>995 Футляр "Черепаха" (А33); в уп. 24 шт.</t>
  </si>
  <si>
    <t>996 Футляр "Сумка овальная" (А33); в уп. 24 шт.</t>
  </si>
  <si>
    <t>997 Футляр "Шестигранный сундучок"  (А33); в уп. 24 шт.</t>
  </si>
  <si>
    <t>998 Футляр "Сундучок с бантом" (А33); в уп. 24 шт.</t>
  </si>
  <si>
    <t>2001 Футляр "Пингвин" (А33); в уп. 24 шт.</t>
  </si>
  <si>
    <t>М2126 Футляр классика большая под колье (А12); в уп. 12 шт.</t>
  </si>
  <si>
    <t>М4105 Футляр "Классика большая" (А33); в уп. 48 шт.</t>
  </si>
  <si>
    <t>М4105S Футляр "Классика маленькая" (А33); в уп. 48 шт.</t>
  </si>
  <si>
    <t>М8032 Футляр "Классика под зажим (А35); в уп. 48 шт.</t>
  </si>
  <si>
    <t>М8085 Футляр "Мужская шляпа"(А33); в уп. 36 шт.</t>
  </si>
  <si>
    <t>G01 Футляр бумажный под кольцо,серьги (А33); в уп. 60 шт.</t>
  </si>
  <si>
    <t>G02 Футляр бумажный под комплект (А107)); в уп. 48 шт.</t>
  </si>
  <si>
    <t>G04 Футляр бумажный под браслет (А3); в уп. 24 шт.</t>
  </si>
  <si>
    <t>G05 Футляр бумажный под комплект(А14)); в уп. 12 шт.</t>
  </si>
  <si>
    <t>S2 Футляр бумажный под кулон  (А9),(А12); в уп. 20 шт.</t>
  </si>
  <si>
    <t>S3 Футляр бумажный под комплект (А88); в уп. 24шт.</t>
  </si>
  <si>
    <t>S3 Футляр бумажный под часы,браслет (А125); в уп. 24шт.</t>
  </si>
  <si>
    <t>S4 Футляр бумажный под браслет узкий (А3); в уп. 24 шт.</t>
  </si>
  <si>
    <t>S5 Футляр бумажный под браслет широкий (А3); в уп. 24 шт.</t>
  </si>
  <si>
    <t>S6 Футляр бумажный под колье (А13); в уп. 12 шт.</t>
  </si>
  <si>
    <t>TW-011 Футляр с окном под брошь (А24); в уп. 24 шт.</t>
  </si>
  <si>
    <t>W03 Футляр "Ажур" (А21, А77); в уп. 12 шт.</t>
  </si>
  <si>
    <t>W04 Футляр "Ажур"  под браслет (А3); в уп. 20 шт.</t>
  </si>
  <si>
    <t>УПАКОВКА 3D</t>
  </si>
  <si>
    <t>серия "Эксклюзив"</t>
  </si>
  <si>
    <t>3D 461 Упаковка (БЕЛЫЙ/ЧЕРНЫЙ) 250*73*33; в уп. 10 шт.</t>
  </si>
  <si>
    <t>3D 466 Упаковка (БЕЛЫЙ/ЧЕРНЫЙ) 180*183*33; в уп. 10 шт.</t>
  </si>
  <si>
    <t>3D 467 Упаковка (БЕЛЫЙ/ЧЕРНЫЙ) 130*132*33; в уп. 10 шт.</t>
  </si>
  <si>
    <t>ФУТЛЯРЫ ДЕРЕВЯННЫЕ</t>
  </si>
  <si>
    <t>40, 41</t>
  </si>
  <si>
    <t>W1-1-R1 (черный) Футляр деревянный под кольцо (А35) 60*60*50</t>
  </si>
  <si>
    <t>W1-6-WB2 Футляр деревянный универсальный (подушечка) 110*110*70</t>
  </si>
  <si>
    <t>W2-1-R1 Футляр деревянный под кольцо(маленькое А35) 67*62*47</t>
  </si>
  <si>
    <t>W2-2-R7 Футляр деревянный под кольцо(большое А35) 85*55*50</t>
  </si>
  <si>
    <t>W2-2-R11 Футляр деревянный под серьги (валик) (А36) 85*55*50</t>
  </si>
  <si>
    <t>W2-4-E6 Футляр деревянный под серьги (стойка двойная А133) 100*100*50</t>
  </si>
  <si>
    <t>W2-6-3R1 Футляр деревянный под комплект с язычками 141*139*42</t>
  </si>
  <si>
    <t>W2-7-NB1 (лак) Футляр деревянный под браслет (А1) 235*65*45</t>
  </si>
  <si>
    <t>W224-1-R1 (орех) Футляр деревянный под кольцо (А35) 65*65*50</t>
  </si>
  <si>
    <t>W52-1-R1 Футляр деревянный под кольцо (маленькое А35) 60*60*47</t>
  </si>
  <si>
    <t>W52-2-R9 Футляр деревянный под кольцо (язычок двойной А91) 90*60*50</t>
  </si>
  <si>
    <t>W52-3-R12 Футляр деревянный под кольцо (двойной валик А85) 70*90*50</t>
  </si>
  <si>
    <t>W52-4-P1 Футляр деревянный под кулон ( А12) 80*80*50</t>
  </si>
  <si>
    <t>W52-5-R11 Футляр деревянный под серьги (валик) 95*95*50</t>
  </si>
  <si>
    <t>W52-5-E1 Футляр деревянный под серьги (стойка А12) 95*95*50</t>
  </si>
  <si>
    <t>W52-6-WB1 Футляр деревянный под часы 110*110*50</t>
  </si>
  <si>
    <t>W52-7-NB2 Футляр деревянный под колье (А13) 120*90*50</t>
  </si>
  <si>
    <t>W52-8-NB1 Футляр деревянный под браслет (А1) 240*60*50</t>
  </si>
  <si>
    <t>W52-9-S7 Футляр деревянный под комплект  190*190*50</t>
  </si>
  <si>
    <t>W3-1-R1 Футляр деревянный под кольцо(маленькое А35) 60*55*45</t>
  </si>
  <si>
    <t>W3-3-R7 Футляр деревянный под кольцо большое(А35) 82*56*50</t>
  </si>
  <si>
    <t>W3-7-NB1 Футляр деревянный под браслет(А1) 250*70*40</t>
  </si>
  <si>
    <t>W10-1-Е1 Футляр деревянный под серьги (А25) 60*60*52</t>
  </si>
  <si>
    <t>W10-1-Е11 Футляр деревянный под серьги/пусеты 60*60*52</t>
  </si>
  <si>
    <t>W10-2-E1 Футляр деревянный под серьги высокая стойка(А25) 72*72*50</t>
  </si>
  <si>
    <t>W10-2-Р5 Футляр деревянный подвеска (резинка) 72*72*50</t>
  </si>
  <si>
    <t>W10-3-R7 Футляр деревянный под кольцо большое(А35) 80*60*52</t>
  </si>
  <si>
    <t>W10-5-WB1 Футляр деревянный под часы 100*100*50</t>
  </si>
  <si>
    <t>W10-6-NB4  Футляр деревянный под колье(А13) 155*115*40</t>
  </si>
  <si>
    <t>W10-7-NB8 Футляр деревянный под браслет(А2) 240*60*40</t>
  </si>
  <si>
    <t>W10-8-P1 Футляр деревянный под колье 160*120*73</t>
  </si>
  <si>
    <t>W10-8-WB4 Футляр деревянный(часы 2шт. А41) 160*120*73</t>
  </si>
  <si>
    <t>W13-5-Р1 (венге) Футляр деревянный (под кулон А12) 100*100*40</t>
  </si>
  <si>
    <t>W13-8-NB8 Футляр деревянный под браслет 250*80*50</t>
  </si>
  <si>
    <t>ФУТЛЯРЫ МЯГКИЕ</t>
  </si>
  <si>
    <t>тканевая упаковка</t>
  </si>
  <si>
    <t>MP Мешок парашют малый (флок 50х40x30); в уп. 20 шт.</t>
  </si>
  <si>
    <t>НMP Мешок парашют большой (флок 80х60x50); в уп. 10 шт.</t>
  </si>
  <si>
    <t>VB Мешок плоский №2 (флок 100х90); в уп. 20 шт.</t>
  </si>
  <si>
    <t>HVB Мешок плоский (флок 180х100); в уп. 20 шт.</t>
  </si>
  <si>
    <t>Мешок плоский (голубой,красный флок 80х70) в уп. 50 шт.</t>
  </si>
  <si>
    <t>Мешок плоский (черный флок 80х70) в уп. 50 шт.</t>
  </si>
  <si>
    <t>Мешок плоский №1 (черный бархат овальный) в уп. 50 шт.</t>
  </si>
  <si>
    <t>PB Пакеты бумажные 115*70*10</t>
  </si>
  <si>
    <t>ПАКЕТЫ Zip-lock</t>
  </si>
  <si>
    <t>Пакеты 6х4 (25 мкм, 500 шт.)</t>
  </si>
  <si>
    <t>Пакеты 7х5 (25 мкм, 500 шт.)</t>
  </si>
  <si>
    <t>Пакеты 8х6 (25 мкм, 500 шт.)</t>
  </si>
  <si>
    <t>Пакеты 12х8 (30 мкм, 100 шт.)</t>
  </si>
  <si>
    <t>Пакеты 15х10 (30 мкм, 100 шт.)</t>
  </si>
  <si>
    <t>Пакеты 17х12 (35 мкм, 100 шт.)</t>
  </si>
  <si>
    <t>Пакеты 22х15 (35 мкм, 100 шт.)</t>
  </si>
  <si>
    <t>Пакеты 30х22 (40 мкм, 100 шт.)</t>
  </si>
  <si>
    <t>Пакеты 7х5 с полем для записи (60 мкм, 500 шт.)</t>
  </si>
  <si>
    <t>ШКАТУЛКИ ДЕРЕВЯННЫЕ</t>
  </si>
  <si>
    <t>шкатулки</t>
  </si>
  <si>
    <t>BJ502 Шкатулка одноярусная большая 230*160*67</t>
  </si>
  <si>
    <t>BJ510-2 Шкатулка одноярусная с рисунком средняя 230*160*85</t>
  </si>
  <si>
    <t>BJ539-WB4 Шкатулка одноярусная для часов 160*120*80</t>
  </si>
  <si>
    <t>BJ540 Шкатулка одноярусная 305*230*90</t>
  </si>
  <si>
    <t>W71-70R4 Шкатулка одноярусная универсальная 250*330*75</t>
  </si>
  <si>
    <t>КЕЙСЫ, ШКАТУЛКИ КОЖ/ЗАМ</t>
  </si>
  <si>
    <t>8411А Кейс для хранения украшений трехъярусный(черный, кож/зам)(220*158*122)</t>
  </si>
  <si>
    <t>А21163 Кейс для хр. укр. цветочный узор,большая (золото, кож/зам) (220*160*120)</t>
  </si>
  <si>
    <t>А21449 Кейс для хранения украшений рептилия (золото, кож/зам) (153*147*110)</t>
  </si>
  <si>
    <t>А21449 Кейс для хр. укр. цветочный узор (золото, кож/зам) (153*147*110)</t>
  </si>
  <si>
    <t>А21704В Кейс для хр. укр. рептилия (коричневый, кож/зам) (245*160*125)</t>
  </si>
  <si>
    <t>А21889В Кейс для хранения украшений рептилия (коралл, кож/зам) (160*107*85)</t>
  </si>
  <si>
    <t>А22166 Кейс для хр. укр. лак, малый (бежевый, кож/зам) (140*95*55)</t>
  </si>
  <si>
    <t>А22166 Кейс для хр. укр. рептилия, малый (золотой, кож/зам) (140*95*55)</t>
  </si>
  <si>
    <t>А22386 Кейс для хранения украшений рептилия (красный, кож/зам) (150*120*110)</t>
  </si>
  <si>
    <t>А22626 Кейс для хранения украшений рептилия (бежевый, кож/зам) (280*190*180)</t>
  </si>
  <si>
    <t>А22721 Шкатулка для хр. укр. с зеркалом (бронза, кож/зам) (200*270*50)</t>
  </si>
  <si>
    <t>ШКАТУЛКИ ДЕКОРАТИВНЫЕ</t>
  </si>
  <si>
    <t>АД 16-3 Шкатулка декоративная "Яйцо" (металл, эмаль, стразы)</t>
  </si>
  <si>
    <t>шкатулки металлические с эмалью, стразами, имитацией жемчуга</t>
  </si>
  <si>
    <t>АД 196-6 Шкатулка декоративная "Винтаж цветы" (металл, эмаль, стразы)</t>
  </si>
  <si>
    <t>АД 2086-6 Шкатулка декоративная "Белый бант с жемчугом" (металл, эмаль, имитация жемчуга)</t>
  </si>
  <si>
    <t>АД 2585-1 Шкатулка декоративная "Розовый бант" (металл, эмаль)</t>
  </si>
  <si>
    <t>АД 2589-1 Шкатулка декоративная "Лебеди" (металл, эмаль, стразы)</t>
  </si>
  <si>
    <t>АД 2943-2 Шкатулка декоративная "Жемчужина" (металл, эмаль, имитация жемчуга)</t>
  </si>
  <si>
    <t>АД 3088-1 Шкатулка декоративная "Розовая собачка" (металл, эмаль, стразы)</t>
  </si>
  <si>
    <t>АД 3200-1 Шкатулка декоративная "Бабочка розовая" (металл, эмаль, стразы)</t>
  </si>
  <si>
    <t>АД 3200-5 Шкатулка декоративная "Бабочка голубая" (металл, эмаль, стразы)</t>
  </si>
  <si>
    <t>ПЛАНШЕТЫ И ПОДСТАВКИ</t>
  </si>
  <si>
    <t>Планшеты и подставки кожзам  (Китай)</t>
  </si>
  <si>
    <t>132 PJ1-1 Подставка под цепи (16 крючков) (кремовый, черный)</t>
  </si>
  <si>
    <t>планшеты и подставки</t>
  </si>
  <si>
    <t>132 PJ2-1 Подставка под кольцо язычок (6 колец) (кремовый, черный)</t>
  </si>
  <si>
    <t>132 PJ3-1 Подставка под гвоздики узкая (кремовый, черный)</t>
  </si>
  <si>
    <t>132 PJ4-1 Подставка под комплект с язычками (кремовый, черный)</t>
  </si>
  <si>
    <t>132 PJ4-2 Подставка под серьги с язычками (кремовый, черный)</t>
  </si>
  <si>
    <t>132 PJ4-3 Подставка под кольцо язычок (кремовый, черный)</t>
  </si>
  <si>
    <t>132 PJ5-1 Подставка под зажим для галстука маленькая (кремовый, черный)</t>
  </si>
  <si>
    <t>132 РJ6-1 Планшет демонстрационный (без бортиков) (кремовый, черный)</t>
  </si>
  <si>
    <t>132 ТР4-2 Планшет под кожу (под серьги язычок с окном-карманом) (16 ячеек) (шт.)(КРЕМОВЫЙ)</t>
  </si>
  <si>
    <t>132 ТР4-3 Планшет под кожу (под комплект язычок с окном-карманом) (16 ячеек) (шт.)(КРЕМОВЫЙ)</t>
  </si>
  <si>
    <t>132 ТР1-12 Планшет под кольцо язычок с окном 28 ячеек (кремовый, черный)</t>
  </si>
  <si>
    <t>132 ТР1-13 Планшет под комплект с окном 28 ячеек (кремовый, черный)</t>
  </si>
  <si>
    <t>132 ТР1-14 Планшет под серьги (окно-карман) 24 ячейки (кремовый, черный)</t>
  </si>
  <si>
    <t>132 ТР1-15 Планшет под кольцо (окно-карман) 24 ячейки (кремовый, черный)</t>
  </si>
  <si>
    <t>DNS-11 Бюст большой (кремовый, черный)</t>
  </si>
  <si>
    <t>DNW-8 Бюст маленький (кремовый, черный)</t>
  </si>
  <si>
    <t>О-7S Подставка одноярусная под браслет (кремовый, черный)</t>
  </si>
  <si>
    <t>О-7L Подставка одноярусная под браслет высокая (кремовый, черный)</t>
  </si>
  <si>
    <t>PJ132-1 Планшет под цепи книжка (кремовый, черный)</t>
  </si>
  <si>
    <t>PJ132-2 Подставка под зажимы для галстука большая ( кремовый, черный)</t>
  </si>
  <si>
    <t>РJ132-3 Подставка двухъярусная под браслет( кремовый, черный)</t>
  </si>
  <si>
    <t>PJ132-4 Подставка под цепи (23 крючка) (кремовый, черный)</t>
  </si>
  <si>
    <t>PJ132-5 Подставка под колье (кремовый, черный)</t>
  </si>
  <si>
    <t>PJ132-6 Подставка под серьги (кремовый, черный)</t>
  </si>
  <si>
    <t>PJ132-7 Подставка под гвоздики широкая (кремовый, черный)</t>
  </si>
  <si>
    <t>PJ132-8 Подставка под колье малая (кремовый, черный)</t>
  </si>
  <si>
    <t>PJ132-9 Подставка под набор (кремовый, черный)</t>
  </si>
  <si>
    <t>PJ132-10 Подставка под подвески (кремовый, черный)</t>
  </si>
  <si>
    <t>PJ662 Подставка под пусеты+подвеска (кремовый, черный)</t>
  </si>
  <si>
    <t>PJ717 Горка под браслет (кремовый, черный) (3,7*21*5)</t>
  </si>
  <si>
    <t>PJ936 Горка под браслет широкая (кремовый, черный) (5*21,5*4,3)</t>
  </si>
  <si>
    <t>PJ949 (2,3,4) Набор под кольцо язычок (3 шт.) (кремовый, черный) (3*5,5*7,5)</t>
  </si>
  <si>
    <t>PJ951 Горка под браслет узкая (кремовый, черный) (2*20*5)</t>
  </si>
  <si>
    <t>PJ952 Подставка под браслет (9 крючков) (кремовый, черный) (10*9*22)</t>
  </si>
  <si>
    <t>PJ955-1 Подставка под кольцо язычок цилиндр (черный) (2,8*2*3,5)</t>
  </si>
  <si>
    <t>TL-21 Бюст средний (кремовый, черный)</t>
  </si>
  <si>
    <t>TL217-XS Бюст малый (кремовый, черный) (9,5*6*9,8)</t>
  </si>
  <si>
    <t>WPJ631-1 Подставка под кольцо язычок квадрат (кремовый) (4,5*4,5*3)</t>
  </si>
  <si>
    <t>TP-132-1A Планшет под комплект 20 ячеек (кремовый, черный)</t>
  </si>
  <si>
    <t>TP-132-2A Планшет под кольца 70 прорезей (кремовый, черный)</t>
  </si>
  <si>
    <t>TP-132-1В Планшет под комплект 12 ячеек (кремовый, черный)</t>
  </si>
  <si>
    <t>TР-132-1С Планшет под серьги (кремовый, черный)</t>
  </si>
  <si>
    <t>TP-132-1D Планшет валик под кольцо (кремовый, черный)</t>
  </si>
  <si>
    <t>TP-132-1E Планшет под кулон (кремовый, черный)</t>
  </si>
  <si>
    <t>TP-132-1G Планшет под цепи (кремовый, черный)</t>
  </si>
  <si>
    <t>TP-132-1H Планшет  валик под кольцо (кремовый, черный)</t>
  </si>
  <si>
    <t>TP-132-1I  Планшет под серьги с окном (кремовый, черный)</t>
  </si>
  <si>
    <t>TP-132-1J Планшет под подвески (кремовый, черный)</t>
  </si>
  <si>
    <t>TР-132-1К Планшет язычок под кольцо (кремовый, черный)</t>
  </si>
  <si>
    <t>TР-132-1L Планшет под брошь (кремовый, черный)</t>
  </si>
  <si>
    <t>TР-132-1N Планшет под комплект 24 ячейки (кремовый,черный)</t>
  </si>
  <si>
    <t>TР-132-1P Планшет для демонстрации изделий (кремовый, черный)</t>
  </si>
  <si>
    <t>SL12-28 Планшет с круглыми вставками</t>
  </si>
  <si>
    <t>ПОДСТАВКИ ИЗ ПЛАСТИКА (КИТАЙ)</t>
  </si>
  <si>
    <t>Подставки из матового пластика</t>
  </si>
  <si>
    <t>KRF113 Подставка из пластика "кленовый лист"  (15*15*6,2)</t>
  </si>
  <si>
    <t>подставки из пластика</t>
  </si>
  <si>
    <t>KRF115В Подставка из пластика "рука"  (10*8*18,5)</t>
  </si>
  <si>
    <t>KRF 210 Подставка из пластика  "ракушка" (157*130*55)</t>
  </si>
  <si>
    <t>MJ132 А Подставка из прозрачного пластика  под кольцо(4,5*5,3*5)</t>
  </si>
  <si>
    <t>MJ132-1 Подставка из пластика  под кулон (большая)(5*34*39)</t>
  </si>
  <si>
    <t>MJ132-2 Подставка из пластика под комплект</t>
  </si>
  <si>
    <t>MJ133 Подставка из пластика под кулон</t>
  </si>
  <si>
    <t>MJ167 Подставка из пластика под серьги</t>
  </si>
  <si>
    <t>MJ240 Подставка из пластика под браслеты</t>
  </si>
  <si>
    <t>MJ251 Подставка из пластика под кольцо (3шт.)</t>
  </si>
  <si>
    <t>MJ253 Подставка из пластика под кольцо (4шт.)(прорезь)</t>
  </si>
  <si>
    <t>MJ253-1 Подставка из пластика под кольцо (4шт.)(крючок)</t>
  </si>
  <si>
    <t>MJ270 Подставка из пластика под серьги-гвоздики</t>
  </si>
  <si>
    <t>MJ282 Подставка из пластика под кольцо (6 шт.)</t>
  </si>
  <si>
    <t>MJ283 Подставка из пластика под кольца (7 шт.)</t>
  </si>
  <si>
    <t>МJ287А Подставка из пластика под кулон (3,8*3*3,7)</t>
  </si>
  <si>
    <t>МJ287В Подставка из пластика под кулон (3,8*3*3,7)</t>
  </si>
  <si>
    <t>MJ288 Подставка из пластика под кольцо</t>
  </si>
  <si>
    <t>MJ289 Подставка из пластика под кольцо</t>
  </si>
  <si>
    <t>МJ296(AВC) Подставка из пластика под кольца (3 шт.)</t>
  </si>
  <si>
    <t>MJ344-1 Подставка из пластика под цепь+кулон</t>
  </si>
  <si>
    <t>MJ344-2 Подставка из пластика под цепь+кулон</t>
  </si>
  <si>
    <t>MJ347S-5 Подставка из пластика под кольцо</t>
  </si>
  <si>
    <t>MJ354-5 Подставка из пластика под кольцо</t>
  </si>
  <si>
    <t>MJ361-2 Подставка из черного пластика  под подвеску(5,8*4*4)</t>
  </si>
  <si>
    <t>MJ364 Подставка из пластика под серьги</t>
  </si>
  <si>
    <t>MJ367 Подставка из пластика  под серьги (матовый с чер. осн.)h 8  h9  h10 (3шт)</t>
  </si>
  <si>
    <t>MJ367-1 Подставка из пластика под серьги (8*9*10)</t>
  </si>
  <si>
    <t>MJ37 Подставка из пластика  под браслет(10*7*10.5)</t>
  </si>
  <si>
    <t>MJ382 Подставка из пластика  под серьги(лебеди) (7,5х4,2,0х9,8)</t>
  </si>
  <si>
    <t>MJ382-1 Подставка из пластика  под серьги(лебеди) (7,5х4,2х9,8)</t>
  </si>
  <si>
    <t>MJ43 Подставка из пластика  под кольцо</t>
  </si>
  <si>
    <t>MJJ13 Подставка из пластика серьги "Конго"высокая (9*4*13)</t>
  </si>
  <si>
    <t>MJJ15 Подставка из пластика серьги "Конго" (4*4*9)</t>
  </si>
  <si>
    <t>MJJ19 Подставка из пластика под два кольца c черн. основан.(7*3,8*7,1)</t>
  </si>
  <si>
    <t>MJJ20 Подставка из пластика под браслет</t>
  </si>
  <si>
    <t>MJJ225 Подставка из пластика под серьги c черным основанием(6*6*9,2)</t>
  </si>
  <si>
    <t>MJJ283 Подставка из пластика под кольцоc черным основанием (3,5+4,5+5,5+6,5)(4 шт)</t>
  </si>
  <si>
    <t>ML16 Бюст из пластика малый (13х13,8х12)</t>
  </si>
  <si>
    <t>ML22 Подставка из пластика под колье (7*6,5*7,5)</t>
  </si>
  <si>
    <t>ML23 Подставка из пластика под колье (9,8*8*23)</t>
  </si>
  <si>
    <t>ML39A-L Бюст из пластика (17,8*15*15,1)</t>
  </si>
  <si>
    <t>ML40-L Подставка из пластика под колье большая</t>
  </si>
  <si>
    <t>ML40-M Подставка из пластика под колье средняя</t>
  </si>
  <si>
    <t>ML40-S Подставка из пластика под колье малая</t>
  </si>
  <si>
    <t>ML41-S Подставка из пластика под колье</t>
  </si>
  <si>
    <t>ML42 Подставка из пластика под колье  (10,5*5,5*23)</t>
  </si>
  <si>
    <t>MPJ16-1 Подставка из пластика под браслеты (24*7*18)</t>
  </si>
  <si>
    <t>ST150 Подиум из пластика с подставками (8 предметов)</t>
  </si>
  <si>
    <t>STYB6-A Подиум из пластика узкий (30х19,5х3,8)</t>
  </si>
  <si>
    <t>STYB6-B Подиум из пластика широкий (30х23х2,8)</t>
  </si>
  <si>
    <t>YJ 12 Подставка из прозрачного пластика  под браслет</t>
  </si>
  <si>
    <t>YJ14 Подставка из пластика "Звезда" под серьги-гвоздики</t>
  </si>
  <si>
    <t>YJ 16 L/M Подставка из пластика  "Бабочка" под гвоздики Комплект 2шт</t>
  </si>
  <si>
    <t>YJ17 Подставка из пластика под серьги "Цветы"</t>
  </si>
  <si>
    <t>YJ18 Подставка из пластика под серьги (3шт.)</t>
  </si>
  <si>
    <t>YJ25 Подставка из пластика под серьги (3шт.)</t>
  </si>
  <si>
    <t>YJ29-1 Подставка из пластика под часы (3шт)</t>
  </si>
  <si>
    <t>YJ38 Подставка из пластика под кольцо (2шт)</t>
  </si>
  <si>
    <t>YJ51 Подставка из прозрачного пластика под серьги(7,3*4,5*7,5)</t>
  </si>
  <si>
    <t>YJ52 Подставка из пластика под комплект</t>
  </si>
  <si>
    <t>YJ58 Подставка из пластика под серьги (3.8*3,5*(5+6+7)(3шт.)</t>
  </si>
  <si>
    <t>YJ58-1 Подставка из черного пластика  под серьги (3,8*4,7*7)</t>
  </si>
  <si>
    <t>YJ66 Подставка из пластика под браслет</t>
  </si>
  <si>
    <t>YJ66-1 Подставка из пластика под браслет</t>
  </si>
  <si>
    <t>YJ68 Подставка из пластика широкая под браслет</t>
  </si>
  <si>
    <t>YJ73 Подставка из пластика ступенька</t>
  </si>
  <si>
    <t>YJ92 Подставка из пластика под серьги</t>
  </si>
  <si>
    <t>YJ93 Подставка из пластика  под колье</t>
  </si>
  <si>
    <t>YJ94 Подставка из пластика под кольцо</t>
  </si>
  <si>
    <t>YJ201-3 Подставка из пластика под цепи</t>
  </si>
  <si>
    <t>YJ202-1 Подставка из пластика под браслет (4х7,5х18,5)</t>
  </si>
  <si>
    <t>YJ202-2 Подставка из пластика под браслет (4х7,5х18,5)</t>
  </si>
  <si>
    <t>YJ202-3 Подставка из пластика под браслет (6х7,5х18,5)</t>
  </si>
  <si>
    <t>YJ203-1 Подставка из пластика под пусеты узкая (6,6х7,5х18,5)</t>
  </si>
  <si>
    <t>YJ203-2 Подставка из пластика под пусеты широкая(10х8х18,5)</t>
  </si>
  <si>
    <t>YJ204-2 Подставка из пластика под подвеску (17,2х7,5х18,5)</t>
  </si>
  <si>
    <t>YJ204-3 Подставка из пластика под подвеску (18х7,5х18,5)</t>
  </si>
  <si>
    <t>YJ213-1 Подставка из пластика под подвеску (3х4х6.5)</t>
  </si>
  <si>
    <t>YJ225 Подставка из прозрачного пластика под серьги(6*4,5*9)</t>
  </si>
  <si>
    <t>YJ225-1 Подставка из пластика под серьги</t>
  </si>
  <si>
    <t>YJ283-1 Подставка из пластика под кольцо (7шт.)</t>
  </si>
  <si>
    <t>YJ401 Подставка из пластика под серьги (8х3,7х6,5)</t>
  </si>
  <si>
    <t>YJ402-1 Подставка из пластика под серьги (5,8х3х5,5)</t>
  </si>
  <si>
    <t>YJ402-2 Подставка из пластика под серьги (6,4х3,5х6,8)</t>
  </si>
  <si>
    <t>YJ404-1 Подставка из пластика под серьги (3,5х3,5х5,8)</t>
  </si>
  <si>
    <t>YJ404-2 Подставка из пластика под серьги (6,4*3,8*6,8)</t>
  </si>
  <si>
    <t>YJ422b Подставка из пластика под пусеты (15х4,5х5,8)</t>
  </si>
  <si>
    <t>YR5-2 Подставка из пластика под кулон</t>
  </si>
  <si>
    <t>YR8-L Подставка из пластика бюст большой(голубой)(19,5*12,5*26,5)</t>
  </si>
  <si>
    <t>YR8-L Подставка из пластика бюст большой (белый)(19,5*12,5*26,5)</t>
  </si>
  <si>
    <t>YR10 Подставка из пластика под колье</t>
  </si>
  <si>
    <t>YR16 Подставка из пластика под цепи, браслеты</t>
  </si>
  <si>
    <t>YR17 Подставка из пластика под колье</t>
  </si>
  <si>
    <t>YRJ10 Подставка из пластика под колье (с черным основанием) (17,8*10*24)</t>
  </si>
  <si>
    <t>Ф-14 Подставка из пластика  ступенька трехъярусная (10*10)</t>
  </si>
  <si>
    <t>Ф-14-1 Подставка из пластика  ступенька четырехъярусная (15*10)</t>
  </si>
  <si>
    <t>Ф-15 Подставка из пластика  под серьги+кулон матовая (9*5,5*5)</t>
  </si>
  <si>
    <t>Подставки из прозрачного пластика</t>
  </si>
  <si>
    <t>Ф-01 Подставка из пластика под планшеты (верт-ая) h14см</t>
  </si>
  <si>
    <t>Ф-02 Подставка из пластика под планшеты большая(гориз-я)h5,5</t>
  </si>
  <si>
    <t>Ф-04 Подставка из пластика под гарнитур (6,0х3,8)</t>
  </si>
  <si>
    <t>Ф-04-2 Подставка из пластика под гарнитур (6,0х3,8)</t>
  </si>
  <si>
    <t>Ф-05-1 Подставка из пластика под серьги одноярусная(17х16.5)</t>
  </si>
  <si>
    <t>Ф-05-2 Подставка из пластика под серьги двухъярусная(17х13)</t>
  </si>
  <si>
    <t>Ф-05-3 Подставка из пластика под серьги трехъярусная(17х19.5)</t>
  </si>
  <si>
    <t>Ф-06-1 Подставка из пластика под серьги (ушки) h7см</t>
  </si>
  <si>
    <t>Ф-06-2 Подставка из пластика под серьги (ушки) h11см</t>
  </si>
  <si>
    <t>Ф-06-3 Подставка из пластика под серьги (ушки) h15см</t>
  </si>
  <si>
    <t>Ф-07 Подставка из пластика под колье широкая h22см</t>
  </si>
  <si>
    <t>Ф-08 Подставка из пластика под колье  h18см</t>
  </si>
  <si>
    <t>Ф-09 Подставка из пластика под колье и  серьги  h25см</t>
  </si>
  <si>
    <t>Ф-10 Подставка из пластика под часы  ( 7х4 )</t>
  </si>
  <si>
    <t>Ф-11 Подставка из пластика под кольцо</t>
  </si>
  <si>
    <t>Ф-12 Подставка из пластика под кольцо "сердце"</t>
  </si>
  <si>
    <t>Ф-13 Подставка из пластика  ступенька трехъярусная (10*10)</t>
  </si>
  <si>
    <t>Ф-13-1 Подставка из пластика  ступенька четырехъярусная (15*10)</t>
  </si>
  <si>
    <t>ЮВЕЛИРНАЯ КОСМЕТИКА</t>
  </si>
  <si>
    <t>Т113217"Талисман"- чист. ср-во для витрин, 500 мл.</t>
  </si>
  <si>
    <t>ювелирная косметика</t>
  </si>
  <si>
    <t>99, 100</t>
  </si>
  <si>
    <t>Т122707"Талисман"- чист. ср-во для изделий из ЗОЛОТА и ПЛАТИНЫ, 50 мл.</t>
  </si>
  <si>
    <t>Т123408"Талисман"- чист. ср-во для изделий из СЕРЕБРА, 50 мл.</t>
  </si>
  <si>
    <t>Т124109 "Талисман"- чистящее средство для изделий золота и платины, 230 мл</t>
  </si>
  <si>
    <t>Т125810 "Талисман"- чистящее средство для изделий из серебра, 230 мл</t>
  </si>
  <si>
    <t>Т128913"Талисман"- средство для пассивации золота, 1000 мл.</t>
  </si>
  <si>
    <t>Т181892"Талисман"- чист. ср-во для изделий из ЗОЛОТА, 1000 мл.</t>
  </si>
  <si>
    <t>Т281854"Талисман" - салфетка для чистки ювелирных камней, 18х18 см</t>
  </si>
  <si>
    <t>Т290908"Талисман" - салфетка саше для ЖЕМЧУГА, 1 шт.</t>
  </si>
  <si>
    <t>Т383101"Талисман" - Набор для полировки золота, серебра  и латуни</t>
  </si>
  <si>
    <t>Т385302"Талисман"- универс. таблетка для очистки ювелирных изделий со стаканом для 200 мл.</t>
  </si>
  <si>
    <t>Салфетки для очистки золота/сереба (6,5*6,5 см)(TOWN TALK-Англия); в уп. 200 шт.</t>
  </si>
  <si>
    <t>97, 98</t>
  </si>
  <si>
    <t>Салфетка универсальная для полировки серебра и золота (6,5х6,5см) (TOWN TALK-Англия); в уп. 200 шт</t>
  </si>
  <si>
    <t>Салфетки для очистки золота/сереба (7*14 см)TOWN TALK-Англия); в уп. 100 шт.</t>
  </si>
  <si>
    <t>Салфетки для очистки золота/сереба (12*17см)TOWN TALK-Англия); в уп. 50 шт.</t>
  </si>
  <si>
    <t>Салфетки для очистки золота/сереба (30*45 см)TOWN TALK-Англия); в уп. 12 шт.</t>
  </si>
  <si>
    <t>Набор из 3-х салфеток для полировки жемчуга (2 влажные салфетки + салфетка для полировки 12,5х17,5см) (TOWN TALK - Англия); в уп. 2х30 шт.</t>
  </si>
  <si>
    <t>Набор из 3-х салфеток для полировки золота (2 влажные салфетки + салфетка для полировки 12,5х17,5см) (TOWN TALK- Англия); в уп. 2х30 шт.</t>
  </si>
  <si>
    <t>Набор для жемчуга (TOWN TALK-Англия); в уп. 12 шт.</t>
  </si>
  <si>
    <t>Спрей для очистки жемчуга (50 мл) (TOWN TALK-Англия); в уп. 18 шт.</t>
  </si>
  <si>
    <t>Жидкость для очистки золота/серебра (50 мл) TOWN TALK-Англия); в уп. 12 шт.</t>
  </si>
  <si>
    <t>Жидкость для очистки золота/серебра (225 мл) TOWN TALK-Англия); в уп. 12 шт.</t>
  </si>
  <si>
    <t>Салфетка  для полировки  изделий универсальная (20х20 см)</t>
  </si>
  <si>
    <t>Салфетка  для полировки  изделий в индивидуальной упаковке (30х35см)</t>
  </si>
  <si>
    <t>Салфетка GEMHOUSE для СЕРЕБРА чистящая (30х40 см)</t>
  </si>
  <si>
    <t>ПРОЧЕЕ</t>
  </si>
  <si>
    <t>зеркала и зеркальные подиумы</t>
  </si>
  <si>
    <t>Зеркало 4 кож/зам кремовый (18*22,5)</t>
  </si>
  <si>
    <t>Зеркало TQ-202 с увеличением прямоугольное, серебро (14*17*26)</t>
  </si>
  <si>
    <t>Зеркало TQ-E0319 с увеличением, бронза (19*37)</t>
  </si>
  <si>
    <t>Сумка для перевозки изделий (кольцо)</t>
  </si>
  <si>
    <t>Сумка для перевозки изделий (пусеты)</t>
  </si>
  <si>
    <t>081-01  Лупа (10*) с подсветкой</t>
  </si>
  <si>
    <t>081-02  Лупа (14*) с подсветкой</t>
  </si>
  <si>
    <t>151-03  Пломбы алюминевые (3,5х3,8 мм)</t>
  </si>
  <si>
    <t>Гирька 100гр.</t>
  </si>
  <si>
    <t>Гирька 200гр.</t>
  </si>
  <si>
    <t>Т136927 "Талисман"- чист. ср-во для изделий из ЗОЛОТА, 100 мл.</t>
  </si>
  <si>
    <t>Т150528 "Талисман"- чист. ср-во для изделий из СЕРЕБРА, 100 мл.</t>
  </si>
  <si>
    <t>ЮК001 "Ювелирная косметика" средство для очистки изделий из золота 200 мл</t>
  </si>
  <si>
    <t>ЮК002 "Ювелирная косметика" средство для очистки изделий из серебра 200 мл</t>
  </si>
  <si>
    <t>G10659 Шампунь суперконцентрат для ультразвуковых ванн 1000мл</t>
  </si>
  <si>
    <t>ПО "ТЕХНОЛОГИЯ"</t>
  </si>
  <si>
    <t>скидка 10%</t>
  </si>
  <si>
    <t>скидка 20%</t>
  </si>
  <si>
    <t>24-25</t>
  </si>
  <si>
    <t>26-27</t>
  </si>
  <si>
    <r>
      <t xml:space="preserve">тел. (383) 233-92-92, для быстрой связи пиши сюда </t>
    </r>
    <r>
      <rPr>
        <b/>
        <sz val="11"/>
        <color rgb="FFFF0000"/>
        <rFont val="Wingdings"/>
        <charset val="2"/>
      </rPr>
      <t>è</t>
    </r>
    <r>
      <rPr>
        <b/>
        <sz val="11"/>
        <rFont val="Arial"/>
        <family val="2"/>
        <charset val="204"/>
      </rPr>
      <t>whatsapp= +7-952-917-84-97;  +7-953-883-03-11</t>
    </r>
  </si>
  <si>
    <t>42</t>
  </si>
  <si>
    <t>W1-2-R1 Футляр деревянный под кольцо маленькое (А35) 60*60*45 (ж/кр)</t>
  </si>
  <si>
    <t>W1-1-E1 Футляр деревянный под серьги(А25) 58*54*46 (жёлтый)</t>
  </si>
  <si>
    <t>W1-3-R7 Футляр деревянный под кольцо большое (А35) 82*55*50 (ж/кр)</t>
  </si>
  <si>
    <t>W1-4-Р1 Футляр деревянный под кулон (А12) 78*76*42 (орех)</t>
  </si>
  <si>
    <t>W1-5-WB1 Футляр деревянный под часы(А77) 105*81*70 (красный)</t>
  </si>
  <si>
    <t>W1-7-NB1 Футляр деревянный под браслет(А1) 240*60*38 (ж/кр)</t>
  </si>
  <si>
    <t>W1-8-S1 Футляр деревянный под комплект(А17) 186*186*55 (жёлтый)</t>
  </si>
  <si>
    <t>Сумка для перевозки изделий (часы/браслеты)</t>
  </si>
  <si>
    <t xml:space="preserve">1750U Пальцемер пластик 36 колец 3-х цветный </t>
  </si>
  <si>
    <t xml:space="preserve"> # 594 Кольцемер пластиковый</t>
  </si>
  <si>
    <t>222 Футляр "Классика" большая (А107;А9,А33,А35,А36); в уп. 24 шт.</t>
  </si>
  <si>
    <t>801 Футляр "Сердце среднее"  (А13,А14); в уп. 10 шт.</t>
  </si>
  <si>
    <t>802 Футляр "Сердце большое"  (А14,А69,А107); в уп. 20 шт.</t>
  </si>
  <si>
    <t>804-2 Футляр "Классика" средняя под подвеску (А9,А107,А109); в уп. 24 шт.</t>
  </si>
  <si>
    <t>092 Футляр "Сердце с розой среднее"  (А13,А14); в уп. 12 шт.</t>
  </si>
  <si>
    <t>185 Футляр "Ракушка средняя" е(А13,А14); в уп. 12 шт.</t>
  </si>
  <si>
    <t>188 Футляр "Классика" средняя  (А21,А64); в уп. 12 шт.</t>
  </si>
  <si>
    <t>TW-008 Футляр с окном под брошь (А9,А24); в уп. 24 шт.</t>
  </si>
  <si>
    <t>132 ТР4-1 Планшет под кожу (под кольцо язычок с окном-карманом) (16 ячеек) (шт.)(КРЕМОВЫЙ)</t>
  </si>
  <si>
    <t>132 ТР1-1С/R6 Планшет под серьги съемная ячейка валик(кремовый,черный)</t>
  </si>
  <si>
    <t>132 ТР1-1С/RIA Планшет под кольцо съемная ячейка валик(кремовый,черный)</t>
  </si>
  <si>
    <t>Спрей для очистки серебра (50мл) TOWN TALK-Англия); в уп. 18 шт.</t>
  </si>
  <si>
    <t>Спрей для очистки серебра (250 мл) TOWN TALK-Англия); в уп. 6 шт.</t>
  </si>
  <si>
    <t>Салфетка GEMHOUSE для ЗОЛОТА/СЕРЕБРА чистящая (6,5х6,5 см)</t>
  </si>
  <si>
    <t>Салфетка GEMHOUSE для ЗОЛОТА/СЕРЕБРА чистящая (8,2х8,2 см)</t>
  </si>
  <si>
    <t>Салфетка GEMHOUSE для ЗОЛОТА/СЕРЕБРА чистящая (8,75х12,5 см)</t>
  </si>
  <si>
    <t>MJ147 SML Подставка из пластика  под колье (3 шт)(6,5х5х8)(6,5х6,5х10)(6,5х7х12)</t>
  </si>
  <si>
    <t>MJ367-2 Подставка из пластика  под серьги (прозрачный с чер. осн.)h 8  h9  h10(3шт)</t>
  </si>
  <si>
    <t>MJ370-1 Подставка из пластика  под кольцо с черным основанием (3шт)(28*28*50;40;30)</t>
  </si>
  <si>
    <t>Сумма заказа</t>
  </si>
  <si>
    <t xml:space="preserve">             zaeva.gem@mail.ru </t>
  </si>
  <si>
    <t xml:space="preserve">E-mail:  gorelova.a@2339292.ru
</t>
  </si>
  <si>
    <t>V005-А125 Футляр "Классика" под бусы; в уп. 12 шт.(РАСПРОДАЖА)</t>
  </si>
  <si>
    <t xml:space="preserve"> При наведении курсором на артикул открывается ссылка на фото.</t>
  </si>
  <si>
    <t>ВНИМАНИЕ!  Сумма формируется по базовой цене!</t>
  </si>
  <si>
    <t>нет в каталоге</t>
  </si>
  <si>
    <t>Пакеты 6х4 с полем для записи (80 мкм, 100 шт.)</t>
  </si>
  <si>
    <t>PAQ-01 (А3) Футляр бумажный на магните (капучино) (браслет) (в уп. 24шт)</t>
  </si>
  <si>
    <t>PHB-01(А3) Футляр бумажный (голубой опал, песочный, черный перламутр, шоколадный перламутр) (браслет) (в уп. 24шт)</t>
  </si>
  <si>
    <t xml:space="preserve">PHB-08(А12) Футляр бумажный (голубой опал, песочный) (подвеска/пусеты) (в уп. 48шт) </t>
  </si>
  <si>
    <t xml:space="preserve">PHR-01(А3) Футляр бумажный с окном (малиновое суфле) (24шт) </t>
  </si>
  <si>
    <t xml:space="preserve">PHR-03(А72) Футляр бумажный (голубой опал) (кольцо/серьги) (24шт) </t>
  </si>
  <si>
    <t xml:space="preserve">PHR-04 (А12) Футляр бумажный (серебристый опал) (подвеска/пусеты) (36шт) </t>
  </si>
  <si>
    <t xml:space="preserve">PHR-06 (А125) Футляр бумажный (голубой опал) (12шт) </t>
  </si>
  <si>
    <t xml:space="preserve">PHR-07 (А72) Футляр бумажный (серебристый опал) (кольцо/серьги) (36шт) </t>
  </si>
  <si>
    <t>PHW-01(А3) Футляр бумажный с окном (голубой опал) (браслет) (24шт)</t>
  </si>
  <si>
    <t>PHW-03(А72) Футляр бумажный с окном (серебристый опал) (кольцо/серьги) (24шт)</t>
  </si>
  <si>
    <t xml:space="preserve">PHW-06(А125) Футляр бумажный с окном (голубой опал, малиновое суфле) (12шт)  </t>
  </si>
  <si>
    <t>PHW-04(А12) Футляр бумажный с окном (голубой опал,малиновое суфле, серебристый опал, шоколадный перламутр) (подвеска/пусеты) (36шт)</t>
  </si>
  <si>
    <t>PL-01 (А3) Футляр бумажный с кнопкой (серебристый опал) (браслет) (24шт)</t>
  </si>
  <si>
    <t xml:space="preserve">PL-04 (А38) Футляр бумажный с кнопкой (серебристый опал) (комплект/средний) (36шт) </t>
  </si>
  <si>
    <t>PL-06 (А38) Футляр бумажный с кнопкой (серебристый опал) (комплект/большой) (24шт)</t>
  </si>
  <si>
    <t xml:space="preserve">3023-А61 (бордовый, синий) Футляр "Классика" (подвеска/серьги) (48шт) </t>
  </si>
  <si>
    <t xml:space="preserve">3057-A13 (бордовый) Футляр "Сердце большое" под колье (12шт) </t>
  </si>
  <si>
    <t>7003-А12 (бордовый,т/зеленый) Футляр "Сундук с мет. замочком" (подвеска) (24шт)</t>
  </si>
  <si>
    <t xml:space="preserve">7004-А12 (бордовый) Футляр "Сундук без мет. замочка" подвеска (36шт) </t>
  </si>
  <si>
    <t>887 Футляр "Сердце с косой" (А33,А9;А35); в уп. 24 шт.</t>
  </si>
  <si>
    <t>8006-A33 (бордовый) Футляр "Камея" под кольцо (48шт)</t>
  </si>
  <si>
    <t>TP-132-1F Планшет под браслет (кремовый)</t>
  </si>
  <si>
    <t>TP-132-1F Планшет под браслет ( черный)</t>
  </si>
  <si>
    <t>806 Футляр "Классика" под бусы; (А126 белый) в уп. 48 шт.</t>
  </si>
  <si>
    <t>806 Футляр "Классика" под бусы; (А126 синий, красный) в уп. 48 шт.</t>
  </si>
  <si>
    <t xml:space="preserve"> YJ 21-1 Подставка из прозрачного пластика (столбики) (3,5x4,5x5,5)(3шт)</t>
  </si>
  <si>
    <t>071-02   Пальцемер металлический #606</t>
  </si>
  <si>
    <t>Сумма от 50000 руб.</t>
  </si>
  <si>
    <t>(скидка 30%)</t>
  </si>
  <si>
    <t>Заказ (кол-во единиц)</t>
  </si>
  <si>
    <t>Базовая цена (руб)</t>
  </si>
  <si>
    <t>Сумма (руб)</t>
  </si>
  <si>
    <t>Режим работы: пн.-чт. с 9-30 до 18-00 ч.; сб.,вс.-выходной</t>
  </si>
  <si>
    <t>JH2653 Подставка пластиковая круглая крутящаяся (Белая) 10*10*4,5 (диам.8см)</t>
  </si>
  <si>
    <t>JH2658 Подставка пластиковая квадратная крутящаяся (Белая) 12*12*4,8 (диам.8см)</t>
  </si>
  <si>
    <t xml:space="preserve">Т281816"Талисман" - чист. салфетка для ювелирных изделий, микрофибра 25х25 см </t>
  </si>
  <si>
    <t>Талисман ШАМПУНЬ универсальный для УЗ-ванн, 10 л</t>
  </si>
  <si>
    <t>117-06-SПерчатки для торговли микрофибра "S";"M";"L" (БЕЛЫЙ)</t>
  </si>
  <si>
    <t>072-452 АРТР 452  Весы  1000гр./0.01гр.</t>
  </si>
  <si>
    <t>072-452 АРТР 452  Весы  600гр./0.01гр.</t>
  </si>
  <si>
    <t>072-453 Весы 100г / 0,01г</t>
  </si>
  <si>
    <t>072-450 Весы 100г/200г / 0,01г</t>
  </si>
  <si>
    <t xml:space="preserve">072-451 А,В АРТР 451 Весы 100г ; 200г; 500г/ 0,01г </t>
  </si>
  <si>
    <t>072-451 А,В АРТР 451 В  Весы 300гр./0.01г</t>
  </si>
  <si>
    <t>072-452  АРТР 452 Весы  2000 г / 0,01г</t>
  </si>
  <si>
    <t xml:space="preserve"># 594  Кольцемер металлический </t>
  </si>
  <si>
    <t xml:space="preserve">081-03-241А  Лупа (10*18мм) </t>
  </si>
  <si>
    <t>151-05 Пломбиратор (КИТАЙ)</t>
  </si>
  <si>
    <t>151-01 Пломбиратор для люверсов</t>
  </si>
  <si>
    <t>W01 Футляр "Ажур"под кольцо (А33;А35, А36;А87; А88; А107;А109); в уп. 24 шт.</t>
  </si>
  <si>
    <t>W02 Футляр "Ажур" под комплект (А107;А109; А98); в уп. 24 шт.</t>
  </si>
  <si>
    <t>BVB  Мешок плоский под ложку (флок 155х50)</t>
  </si>
  <si>
    <t>СВ-7020С Футляр "Классика ребристая" универсальный (А33)</t>
  </si>
  <si>
    <t>5026C-A33 (красный, светло-синий) Футляр "Шкатулка с кнопкой на верху"</t>
  </si>
  <si>
    <t>5023C-A33 (рыжий) Футляр "Лиса"универсальный</t>
  </si>
  <si>
    <t>5039-A33 (голубой, розовый) Футляр "Осьминожка"универсальный</t>
  </si>
  <si>
    <t xml:space="preserve">8041-A33 (дымчатый) Футляр "Череп" универсальный </t>
  </si>
  <si>
    <t xml:space="preserve">8046С-A33 (красный) Футляр "Перец" универсальный </t>
  </si>
  <si>
    <t>CB-7013С-A107 Футляр (красный, синий)"Классика ребристая" под ср/комплект</t>
  </si>
  <si>
    <t>CB-7012С-A21 Футляр (красный, синий)"Классика ребристая" под б/комплект</t>
  </si>
  <si>
    <t>071-02 # 588 Пальцемер металлический # 588</t>
  </si>
  <si>
    <t>W42-1-R1 (А35) Футляр деревянный под кольцо (валик) 60*60*50</t>
  </si>
  <si>
    <t>W42-2-R11 (А36) Футляр деревянный под серьги (валик) 80*60*50</t>
  </si>
  <si>
    <t>W42-3-3R1 Футляр деревянный под комплект с язычками 100*100*50</t>
  </si>
  <si>
    <t>W70-1-R2 Футляр деревянный под кольцо язычок (А89) 60*60*50</t>
  </si>
  <si>
    <t>W70-2-R11 (А36) Футляр деревянный под серьги (валик) 60*60*50</t>
  </si>
  <si>
    <t>W70-3-3R1 Футляр деревянный под комплект с язычками 70,5*70,5*40</t>
  </si>
  <si>
    <t>3D BJ-C001-01 Упаковка (БЕЛЫЙ/ЧЕРНЫЙ) 70*180*20</t>
  </si>
  <si>
    <t>3D BJ-Z001-01 Упаковка (БЕЛЫЙ/ЧЕРНЫЙ) 50*50*20</t>
  </si>
  <si>
    <t>3D BJ-Z001-02 Упаковка (БЕЛЫЙ/ЧЕРНЫЙ) 70*70*20</t>
  </si>
  <si>
    <t>3D BJ-Z001-03 Упаковка (БЕЛЫЙ/ЧЕРНЫЙ) 90*90*20</t>
  </si>
  <si>
    <t>Перчатки для торговли лайкра (белый,черный)( "S";"M";"L")</t>
  </si>
  <si>
    <t xml:space="preserve">081-03-2138  Лупа (20*21мм) </t>
  </si>
  <si>
    <t>ЮК "Ювелирная косметика" универсальное ср-во для очистки изделий из золота и серебра 100 мл</t>
  </si>
  <si>
    <t>М8065 Футляр "Дед мороз" (А33); в уп. 48 шт.</t>
  </si>
  <si>
    <t>Т181878 "Талисман" шампунь универсальный для УЗ-ванн, 1000 мл</t>
  </si>
  <si>
    <t>117-02   Перчатки для торговли (хлопок)</t>
  </si>
  <si>
    <t>ЮК011 "Ювелирная косметика". Набор для очистки родированных изделий (гель 30 мл, салфетка 20х20см из микроволокна)</t>
  </si>
  <si>
    <t>Пакеты 6х4 (25 мкм, 100 шт.)</t>
  </si>
  <si>
    <t>Пакеты 10х7 (30мкм, 100 шт.)</t>
  </si>
  <si>
    <t>Пакеты 8х6 с полем для записи (60 мкм, 100 шт.)</t>
  </si>
  <si>
    <t>Сумма от 10000 руб.</t>
  </si>
  <si>
    <t>220 Футляр "Классика" универсальная (А25,А2,А35,А36); в уп. 24 шт.</t>
  </si>
  <si>
    <t>220 Футляр "Классика" универсальная (А33); в уп. 24 шт.</t>
  </si>
  <si>
    <t>221 Футляр "Классика" универсальная (А9,А25,А35,А36,А85); в уп. 24 шт.</t>
  </si>
  <si>
    <t>221 Футляр "Классика" универсальная (А33); в уп. 24 шт.</t>
  </si>
  <si>
    <t>"ТАЛИСМАН"</t>
  </si>
  <si>
    <t>"TOWN TALK"</t>
  </si>
  <si>
    <t>САЛФЕТКИ УНИВЕРСАЛЬНЫЕ</t>
  </si>
  <si>
    <t>"GEMHOUSE" салфетки</t>
  </si>
  <si>
    <t>Салфетка GEMHOUSE для ЗОЛОТА/СЕРЕБРА чистящая 12,5х17,5 см</t>
  </si>
  <si>
    <t>0353 Футляр в сеточку под комплект (А33); в уп. 12 шт.</t>
  </si>
  <si>
    <t>0353 Футляр в сеточку под комплект (А106;А107); в уп. 12 шт.</t>
  </si>
  <si>
    <t>083В Футляр "Классика" большая под часы (А77); в уп. 20 шт.</t>
  </si>
  <si>
    <t>083В Футляр "Классика" большая под часы (А9); в уп. 20 шт.</t>
  </si>
  <si>
    <t>083 Футляр "Классика" средний под подвес (А125); в уп. 20 шт.</t>
  </si>
  <si>
    <t>083 Футляр "Классика" средний под подвес (А9); в уп. 20 шт.</t>
  </si>
  <si>
    <t>090 Футляр "Сердце с розой маленькое" (А34); в уп. 24 шт.</t>
  </si>
  <si>
    <t>090 Футляр "Сердце с розой маленькое" (А33); в уп. 24 шт.</t>
  </si>
  <si>
    <t>123B Футляр "Собачка" (А33) розовый; в уп. 24 шт.</t>
  </si>
  <si>
    <t>153 Футляр "Роза большая" (А12); в уп. 24 шт.</t>
  </si>
  <si>
    <t>153 Футляр "Роза большая" (А33); в уп. 24 шт.</t>
  </si>
  <si>
    <t>084 Футляр "Классика с мет.крючком" (А9) в уп. 24 шт.</t>
  </si>
  <si>
    <t>152В Футляр "Валенок" (А33); в уп. 12 шт.</t>
  </si>
  <si>
    <t>CW-07 (А77) (синий) Футляр с окном под часы (в уп. 24шт)(РАСПРОДАЖА)</t>
  </si>
  <si>
    <t xml:space="preserve">201 Футляр "Пластик малый" 3х3 </t>
  </si>
  <si>
    <t>202 Футляр "Пластик средний" 5,5х4</t>
  </si>
  <si>
    <t>203 Футляр "Пластик большой" 9х5,5</t>
  </si>
  <si>
    <t>SL08 Футляр пластиковый 6х4,5</t>
  </si>
  <si>
    <t>М8103 Футляр "Кролик" (А33)</t>
  </si>
  <si>
    <t>Цены указаны в руб. без НДС с 10.04.2024 по настоящее время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</si>
</sst>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name val="Arial"/>
      <family val="2"/>
      <charset val="204"/>
    </font>
    <font>
      <sz val="8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1"/>
      <color rgb="FFFF0000"/>
      <name val="Wingdings"/>
      <charset val="2"/>
    </font>
    <font>
      <sz val="8"/>
      <name val="Arial"/>
      <family val="2"/>
    </font>
    <font>
      <sz val="6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  <font>
      <i/>
      <sz val="9"/>
      <name val="Arial"/>
      <family val="2"/>
      <charset val="204"/>
    </font>
    <font>
      <u/>
      <sz val="11"/>
      <color rgb="FF0000FF"/>
      <name val="Arial"/>
      <family val="2"/>
      <charset val="204"/>
    </font>
    <font>
      <sz val="11"/>
      <color rgb="FF0000FF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F41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2" fillId="0" borderId="0">
      <alignment horizontal="left"/>
    </xf>
  </cellStyleXfs>
  <cellXfs count="223">
    <xf numFmtId="0" fontId="0" fillId="0" borderId="0" xfId="0"/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2" fontId="10" fillId="0" borderId="4" xfId="0" applyNumberFormat="1" applyFont="1" applyBorder="1" applyAlignment="1">
      <alignment horizontal="right" vertical="top"/>
    </xf>
    <xf numFmtId="2" fontId="10" fillId="0" borderId="3" xfId="0" applyNumberFormat="1" applyFont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1" xfId="1" applyFont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2" fillId="0" borderId="4" xfId="1" applyFont="1" applyBorder="1" applyAlignment="1">
      <alignment vertical="top"/>
    </xf>
    <xf numFmtId="2" fontId="7" fillId="0" borderId="10" xfId="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/>
    </xf>
    <xf numFmtId="2" fontId="10" fillId="0" borderId="11" xfId="0" applyNumberFormat="1" applyFont="1" applyBorder="1" applyAlignment="1">
      <alignment horizontal="right" vertical="top"/>
    </xf>
    <xf numFmtId="2" fontId="10" fillId="0" borderId="13" xfId="0" applyNumberFormat="1" applyFont="1" applyBorder="1" applyAlignment="1">
      <alignment horizontal="right" vertical="top"/>
    </xf>
    <xf numFmtId="0" fontId="9" fillId="0" borderId="9" xfId="0" applyFont="1" applyBorder="1" applyAlignment="1">
      <alignment horizontal="left" vertical="top"/>
    </xf>
    <xf numFmtId="0" fontId="9" fillId="0" borderId="9" xfId="0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right" vertical="top"/>
    </xf>
    <xf numFmtId="2" fontId="10" fillId="0" borderId="10" xfId="0" applyNumberFormat="1" applyFont="1" applyBorder="1" applyAlignment="1">
      <alignment horizontal="right" vertical="top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1" xfId="1" applyFont="1" applyBorder="1" applyAlignment="1">
      <alignment vertical="top"/>
    </xf>
    <xf numFmtId="0" fontId="10" fillId="0" borderId="15" xfId="0" applyFont="1" applyFill="1" applyBorder="1" applyAlignment="1">
      <alignment horizontal="center" vertical="top"/>
    </xf>
    <xf numFmtId="0" fontId="12" fillId="0" borderId="8" xfId="1" applyFont="1" applyBorder="1" applyAlignment="1">
      <alignment vertical="top"/>
    </xf>
    <xf numFmtId="0" fontId="10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19" xfId="0" applyBorder="1"/>
    <xf numFmtId="2" fontId="5" fillId="3" borderId="0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/>
    <xf numFmtId="0" fontId="16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7" fillId="7" borderId="5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8" fillId="0" borderId="6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21" fillId="0" borderId="11" xfId="2" applyFont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center"/>
    </xf>
    <xf numFmtId="0" fontId="21" fillId="0" borderId="4" xfId="2" applyFont="1" applyBorder="1" applyAlignment="1" applyProtection="1">
      <alignment horizontal="left" vertical="top" wrapText="1"/>
    </xf>
    <xf numFmtId="0" fontId="5" fillId="2" borderId="4" xfId="4" applyFont="1" applyFill="1" applyBorder="1" applyAlignment="1">
      <alignment vertical="top" wrapText="1"/>
    </xf>
    <xf numFmtId="0" fontId="21" fillId="3" borderId="4" xfId="2" applyFont="1" applyFill="1" applyBorder="1" applyAlignment="1" applyProtection="1">
      <alignment horizontal="left" vertical="top"/>
    </xf>
    <xf numFmtId="0" fontId="21" fillId="0" borderId="8" xfId="2" applyFont="1" applyBorder="1" applyAlignment="1" applyProtection="1">
      <alignment horizontal="left" vertical="top"/>
    </xf>
    <xf numFmtId="0" fontId="17" fillId="0" borderId="5" xfId="0" applyFont="1" applyBorder="1" applyAlignment="1">
      <alignment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17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17" fillId="0" borderId="5" xfId="0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0" fontId="21" fillId="0" borderId="0" xfId="2" applyFont="1" applyAlignment="1" applyProtection="1"/>
    <xf numFmtId="0" fontId="21" fillId="0" borderId="4" xfId="2" applyFont="1" applyBorder="1" applyAlignment="1" applyProtection="1">
      <alignment horizontal="left" vertical="center" wrapText="1"/>
    </xf>
    <xf numFmtId="0" fontId="21" fillId="3" borderId="8" xfId="2" applyFont="1" applyFill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/>
    </xf>
    <xf numFmtId="0" fontId="21" fillId="3" borderId="4" xfId="2" applyFont="1" applyFill="1" applyBorder="1" applyAlignment="1" applyProtection="1">
      <alignment horizontal="left"/>
    </xf>
    <xf numFmtId="0" fontId="21" fillId="0" borderId="4" xfId="2" applyFont="1" applyBorder="1" applyAlignment="1" applyProtection="1">
      <alignment horizontal="left" wrapText="1"/>
    </xf>
    <xf numFmtId="0" fontId="22" fillId="0" borderId="5" xfId="0" applyFont="1" applyBorder="1" applyAlignment="1">
      <alignment vertical="center" wrapText="1"/>
    </xf>
    <xf numFmtId="0" fontId="21" fillId="0" borderId="11" xfId="2" applyFont="1" applyBorder="1" applyAlignment="1" applyProtection="1">
      <alignment horizontal="left"/>
    </xf>
    <xf numFmtId="0" fontId="21" fillId="0" borderId="8" xfId="2" applyFont="1" applyBorder="1" applyAlignment="1" applyProtection="1">
      <alignment horizontal="left"/>
    </xf>
    <xf numFmtId="0" fontId="21" fillId="0" borderId="4" xfId="2" applyFont="1" applyBorder="1" applyAlignment="1" applyProtection="1">
      <alignment vertical="top"/>
    </xf>
    <xf numFmtId="0" fontId="21" fillId="0" borderId="4" xfId="2" applyFont="1" applyBorder="1" applyAlignment="1" applyProtection="1">
      <alignment vertical="top" wrapText="1"/>
    </xf>
    <xf numFmtId="0" fontId="17" fillId="0" borderId="5" xfId="0" applyNumberFormat="1" applyFont="1" applyFill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0" fillId="0" borderId="0" xfId="0" applyFont="1"/>
    <xf numFmtId="0" fontId="24" fillId="2" borderId="4" xfId="0" applyNumberFormat="1" applyFont="1" applyFill="1" applyBorder="1" applyAlignment="1">
      <alignment horizontal="left" vertical="top" wrapText="1"/>
    </xf>
    <xf numFmtId="2" fontId="10" fillId="0" borderId="23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right" vertical="top"/>
    </xf>
    <xf numFmtId="2" fontId="10" fillId="0" borderId="30" xfId="0" applyNumberFormat="1" applyFont="1" applyBorder="1" applyAlignment="1">
      <alignment horizontal="right" vertical="top"/>
    </xf>
    <xf numFmtId="2" fontId="10" fillId="0" borderId="3" xfId="0" applyNumberFormat="1" applyFont="1" applyBorder="1" applyAlignment="1">
      <alignment horizontal="right"/>
    </xf>
    <xf numFmtId="0" fontId="25" fillId="4" borderId="4" xfId="3" applyFont="1" applyFill="1" applyBorder="1" applyAlignment="1">
      <alignment horizontal="center" vertical="center"/>
    </xf>
    <xf numFmtId="2" fontId="10" fillId="0" borderId="26" xfId="0" applyNumberFormat="1" applyFont="1" applyBorder="1" applyAlignment="1">
      <alignment horizontal="right" vertical="top"/>
    </xf>
    <xf numFmtId="2" fontId="10" fillId="0" borderId="31" xfId="0" applyNumberFormat="1" applyFont="1" applyBorder="1" applyAlignment="1">
      <alignment horizontal="right" vertical="top"/>
    </xf>
    <xf numFmtId="2" fontId="10" fillId="0" borderId="14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0" fontId="0" fillId="0" borderId="7" xfId="0" applyBorder="1"/>
    <xf numFmtId="0" fontId="0" fillId="0" borderId="13" xfId="0" applyBorder="1"/>
    <xf numFmtId="2" fontId="10" fillId="0" borderId="29" xfId="0" applyNumberFormat="1" applyFont="1" applyBorder="1" applyAlignment="1">
      <alignment horizontal="right" vertical="top"/>
    </xf>
    <xf numFmtId="2" fontId="10" fillId="0" borderId="32" xfId="0" applyNumberFormat="1" applyFont="1" applyBorder="1" applyAlignment="1">
      <alignment horizontal="right" vertical="top"/>
    </xf>
    <xf numFmtId="2" fontId="10" fillId="0" borderId="33" xfId="0" applyNumberFormat="1" applyFont="1" applyBorder="1" applyAlignment="1">
      <alignment horizontal="right" vertical="top"/>
    </xf>
    <xf numFmtId="2" fontId="10" fillId="0" borderId="27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2" xfId="0" applyBorder="1"/>
    <xf numFmtId="0" fontId="0" fillId="0" borderId="4" xfId="0" applyBorder="1" applyAlignment="1"/>
    <xf numFmtId="2" fontId="10" fillId="0" borderId="4" xfId="0" applyNumberFormat="1" applyFont="1" applyFill="1" applyBorder="1" applyAlignment="1">
      <alignment horizontal="right"/>
    </xf>
    <xf numFmtId="0" fontId="0" fillId="0" borderId="0" xfId="0" applyAlignment="1"/>
    <xf numFmtId="2" fontId="26" fillId="0" borderId="4" xfId="0" applyNumberFormat="1" applyFont="1" applyBorder="1" applyAlignment="1"/>
    <xf numFmtId="2" fontId="26" fillId="0" borderId="4" xfId="0" applyNumberFormat="1" applyFont="1" applyBorder="1"/>
    <xf numFmtId="0" fontId="0" fillId="0" borderId="0" xfId="0" applyBorder="1"/>
    <xf numFmtId="0" fontId="17" fillId="0" borderId="20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/>
    <xf numFmtId="0" fontId="8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2" fontId="7" fillId="0" borderId="3" xfId="0" applyNumberFormat="1" applyFont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right"/>
    </xf>
    <xf numFmtId="2" fontId="26" fillId="0" borderId="3" xfId="0" applyNumberFormat="1" applyFont="1" applyBorder="1"/>
    <xf numFmtId="0" fontId="21" fillId="3" borderId="4" xfId="2" applyFont="1" applyFill="1" applyBorder="1" applyAlignment="1" applyProtection="1">
      <alignment horizontal="left" vertical="top" wrapText="1"/>
    </xf>
    <xf numFmtId="0" fontId="8" fillId="0" borderId="37" xfId="0" applyFont="1" applyBorder="1" applyAlignment="1">
      <alignment vertical="center" wrapText="1"/>
    </xf>
    <xf numFmtId="0" fontId="0" fillId="0" borderId="38" xfId="0" applyBorder="1"/>
    <xf numFmtId="0" fontId="17" fillId="0" borderId="22" xfId="0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26" fillId="0" borderId="0" xfId="0" applyNumberFormat="1" applyFont="1"/>
    <xf numFmtId="0" fontId="0" fillId="0" borderId="0" xfId="0"/>
    <xf numFmtId="2" fontId="10" fillId="0" borderId="4" xfId="0" applyNumberFormat="1" applyFont="1" applyBorder="1" applyAlignment="1">
      <alignment horizontal="right" vertical="top"/>
    </xf>
    <xf numFmtId="2" fontId="9" fillId="0" borderId="6" xfId="0" applyNumberFormat="1" applyFont="1" applyFill="1" applyBorder="1" applyAlignment="1">
      <alignment vertical="center"/>
    </xf>
    <xf numFmtId="2" fontId="10" fillId="0" borderId="4" xfId="0" applyNumberFormat="1" applyFont="1" applyBorder="1" applyAlignment="1">
      <alignment horizontal="right"/>
    </xf>
    <xf numFmtId="0" fontId="29" fillId="0" borderId="4" xfId="2" applyFont="1" applyBorder="1" applyAlignment="1" applyProtection="1">
      <alignment horizontal="left" vertical="top"/>
    </xf>
    <xf numFmtId="0" fontId="30" fillId="0" borderId="1" xfId="4" applyFont="1" applyBorder="1" applyAlignment="1">
      <alignment vertical="top" wrapText="1"/>
    </xf>
    <xf numFmtId="0" fontId="21" fillId="0" borderId="4" xfId="2" applyFont="1" applyBorder="1" applyAlignment="1" applyProtection="1">
      <alignment wrapText="1"/>
    </xf>
    <xf numFmtId="0" fontId="31" fillId="0" borderId="4" xfId="2" applyFont="1" applyBorder="1" applyAlignment="1" applyProtection="1">
      <alignment horizontal="left" vertical="top"/>
    </xf>
    <xf numFmtId="0" fontId="12" fillId="0" borderId="1" xfId="4" applyBorder="1" applyAlignment="1">
      <alignment vertical="top" wrapText="1"/>
    </xf>
    <xf numFmtId="0" fontId="0" fillId="3" borderId="8" xfId="0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32" fillId="0" borderId="8" xfId="2" applyFont="1" applyBorder="1" applyAlignment="1" applyProtection="1">
      <alignment horizontal="left" wrapText="1"/>
    </xf>
    <xf numFmtId="2" fontId="10" fillId="0" borderId="0" xfId="0" applyNumberFormat="1" applyFont="1" applyBorder="1" applyAlignment="1">
      <alignment horizontal="right" vertical="top"/>
    </xf>
    <xf numFmtId="2" fontId="28" fillId="0" borderId="39" xfId="0" applyNumberFormat="1" applyFont="1" applyBorder="1" applyAlignment="1">
      <alignment vertical="center" wrapText="1"/>
    </xf>
    <xf numFmtId="2" fontId="26" fillId="0" borderId="4" xfId="0" applyNumberFormat="1" applyFont="1" applyBorder="1" applyAlignment="1">
      <alignment horizontal="right" wrapText="1"/>
    </xf>
    <xf numFmtId="2" fontId="10" fillId="0" borderId="23" xfId="0" applyNumberFormat="1" applyFont="1" applyBorder="1" applyAlignment="1">
      <alignment horizontal="right" wrapText="1"/>
    </xf>
    <xf numFmtId="2" fontId="9" fillId="0" borderId="4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2" fillId="0" borderId="4" xfId="2" applyFont="1" applyBorder="1" applyAlignment="1" applyProtection="1">
      <alignment vertical="top" wrapText="1"/>
    </xf>
    <xf numFmtId="0" fontId="33" fillId="0" borderId="1" xfId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2" fontId="34" fillId="0" borderId="4" xfId="0" applyNumberFormat="1" applyFont="1" applyBorder="1" applyAlignment="1">
      <alignment horizontal="right"/>
    </xf>
    <xf numFmtId="2" fontId="34" fillId="0" borderId="3" xfId="0" applyNumberFormat="1" applyFont="1" applyBorder="1" applyAlignment="1">
      <alignment horizontal="right" vertical="top"/>
    </xf>
    <xf numFmtId="2" fontId="34" fillId="0" borderId="4" xfId="0" applyNumberFormat="1" applyFont="1" applyBorder="1" applyAlignment="1">
      <alignment horizontal="right" vertical="top"/>
    </xf>
    <xf numFmtId="0" fontId="35" fillId="0" borderId="4" xfId="0" applyFont="1" applyBorder="1"/>
    <xf numFmtId="0" fontId="35" fillId="0" borderId="0" xfId="0" applyFont="1"/>
    <xf numFmtId="0" fontId="17" fillId="0" borderId="4" xfId="2" applyFont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top"/>
    </xf>
    <xf numFmtId="0" fontId="21" fillId="2" borderId="4" xfId="2" applyNumberFormat="1" applyFont="1" applyFill="1" applyBorder="1" applyAlignment="1" applyProtection="1">
      <alignment horizontal="left" vertical="top" wrapText="1"/>
    </xf>
    <xf numFmtId="2" fontId="10" fillId="0" borderId="4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2" fontId="7" fillId="0" borderId="4" xfId="0" applyNumberFormat="1" applyFont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5" fillId="0" borderId="8" xfId="3" applyFont="1" applyBorder="1" applyAlignment="1">
      <alignment horizontal="center" vertical="center" wrapText="1"/>
    </xf>
    <xf numFmtId="0" fontId="25" fillId="0" borderId="27" xfId="3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19" fillId="0" borderId="9" xfId="0" applyNumberFormat="1" applyFont="1" applyFill="1" applyBorder="1" applyAlignment="1">
      <alignment horizontal="center" vertical="top" wrapText="1"/>
    </xf>
    <xf numFmtId="2" fontId="19" fillId="0" borderId="36" xfId="0" applyNumberFormat="1" applyFont="1" applyFill="1" applyBorder="1" applyAlignment="1">
      <alignment horizontal="center" vertical="top" wrapText="1"/>
    </xf>
    <xf numFmtId="2" fontId="18" fillId="5" borderId="20" xfId="0" applyNumberFormat="1" applyFont="1" applyFill="1" applyBorder="1" applyAlignment="1">
      <alignment horizontal="center"/>
    </xf>
    <xf numFmtId="2" fontId="18" fillId="5" borderId="21" xfId="0" applyNumberFormat="1" applyFont="1" applyFill="1" applyBorder="1" applyAlignment="1">
      <alignment horizontal="center"/>
    </xf>
    <xf numFmtId="2" fontId="18" fillId="6" borderId="22" xfId="0" applyNumberFormat="1" applyFont="1" applyFill="1" applyBorder="1" applyAlignment="1">
      <alignment horizontal="center"/>
    </xf>
    <xf numFmtId="2" fontId="18" fillId="6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5">
    <cellStyle name="Гиперссылка" xfId="2" builtinId="8"/>
    <cellStyle name="Обычный" xfId="0" builtinId="0"/>
    <cellStyle name="Обычный 2" xfId="3"/>
    <cellStyle name="Обычный_Лист1" xfId="4"/>
    <cellStyle name="Пояснение" xfId="1" builtinId="53"/>
  </cellStyles>
  <dxfs count="0"/>
  <tableStyles count="0" defaultTableStyle="TableStyleMedium9" defaultPivotStyle="PivotStyleLight16"/>
  <colors>
    <mruColors>
      <color rgb="FF0000FF"/>
      <color rgb="FFC54D39"/>
      <color rgb="FFD0DF4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x4q7PdGWzeBaqQ" TargetMode="External"/><Relationship Id="rId299" Type="http://schemas.openxmlformats.org/officeDocument/2006/relationships/hyperlink" Target="https://yadi.sk/i/alLKI7HUySc92g" TargetMode="External"/><Relationship Id="rId21" Type="http://schemas.openxmlformats.org/officeDocument/2006/relationships/hyperlink" Target="https://yadi.sk/i/Yq9lAXW-3ADMNA" TargetMode="External"/><Relationship Id="rId63" Type="http://schemas.openxmlformats.org/officeDocument/2006/relationships/hyperlink" Target="https://yadi.sk/i/AHFy27KFB-1C7w" TargetMode="External"/><Relationship Id="rId159" Type="http://schemas.openxmlformats.org/officeDocument/2006/relationships/hyperlink" Target="https://yadi.sk/i/0ETNRPZBptz7ng" TargetMode="External"/><Relationship Id="rId324" Type="http://schemas.openxmlformats.org/officeDocument/2006/relationships/hyperlink" Target="https://yadi.sk/i/BJ-6Q0hyD8xY_g" TargetMode="External"/><Relationship Id="rId366" Type="http://schemas.openxmlformats.org/officeDocument/2006/relationships/hyperlink" Target="https://yadi.sk/i/pjTuRIAtXFAThA" TargetMode="External"/><Relationship Id="rId170" Type="http://schemas.openxmlformats.org/officeDocument/2006/relationships/hyperlink" Target="https://yadi.sk/i/AuVnQSEmwQeG2w" TargetMode="External"/><Relationship Id="rId226" Type="http://schemas.openxmlformats.org/officeDocument/2006/relationships/hyperlink" Target="https://yadi.sk/i/9Uu6pyvhBdOQ1Q" TargetMode="External"/><Relationship Id="rId433" Type="http://schemas.openxmlformats.org/officeDocument/2006/relationships/hyperlink" Target="https://yadi.sk/i/RKKSqLjJI_jAPw" TargetMode="External"/><Relationship Id="rId268" Type="http://schemas.openxmlformats.org/officeDocument/2006/relationships/hyperlink" Target="https://yadi.sk/i/iH7skQFm2Aj7fA" TargetMode="External"/><Relationship Id="rId32" Type="http://schemas.openxmlformats.org/officeDocument/2006/relationships/hyperlink" Target="https://yadi.sk/i/ZnDwYSuA8-WmnA" TargetMode="External"/><Relationship Id="rId74" Type="http://schemas.openxmlformats.org/officeDocument/2006/relationships/hyperlink" Target="https://yadi.sk/i/s1CEHeHELb6kVg" TargetMode="External"/><Relationship Id="rId128" Type="http://schemas.openxmlformats.org/officeDocument/2006/relationships/hyperlink" Target="https://yadi.sk/i/_WGMQaSZVmmVDg" TargetMode="External"/><Relationship Id="rId335" Type="http://schemas.openxmlformats.org/officeDocument/2006/relationships/hyperlink" Target="https://yadi.sk/i/VPrldoMXHp_ZJw" TargetMode="External"/><Relationship Id="rId377" Type="http://schemas.openxmlformats.org/officeDocument/2006/relationships/hyperlink" Target="https://yadi.sk/i/JCIYJRsLHhpFNg" TargetMode="External"/><Relationship Id="rId5" Type="http://schemas.openxmlformats.org/officeDocument/2006/relationships/hyperlink" Target="https://yadi.sk/i/qtYYeLI0-vkZ-A" TargetMode="External"/><Relationship Id="rId181" Type="http://schemas.openxmlformats.org/officeDocument/2006/relationships/hyperlink" Target="https://yadi.sk/i/MhF6zHZkxSfNXA" TargetMode="External"/><Relationship Id="rId237" Type="http://schemas.openxmlformats.org/officeDocument/2006/relationships/hyperlink" Target="https://yadi.sk/i/1Le30mW6mai2Xg" TargetMode="External"/><Relationship Id="rId402" Type="http://schemas.openxmlformats.org/officeDocument/2006/relationships/hyperlink" Target="https://yadi.sk/i/wMyMfeCPBhYntQ" TargetMode="External"/><Relationship Id="rId279" Type="http://schemas.openxmlformats.org/officeDocument/2006/relationships/hyperlink" Target="https://yadi.sk/i/HN2lFoIwHZrGWA" TargetMode="External"/><Relationship Id="rId444" Type="http://schemas.openxmlformats.org/officeDocument/2006/relationships/hyperlink" Target="https://yadi.sk/i/Wh_lrWqwNGfWRw" TargetMode="External"/><Relationship Id="rId43" Type="http://schemas.openxmlformats.org/officeDocument/2006/relationships/hyperlink" Target="https://yadi.sk/i/9o_vLLBDMqNimg" TargetMode="External"/><Relationship Id="rId139" Type="http://schemas.openxmlformats.org/officeDocument/2006/relationships/hyperlink" Target="https://yadi.sk/i/0rSTSD4bGJvI4g" TargetMode="External"/><Relationship Id="rId290" Type="http://schemas.openxmlformats.org/officeDocument/2006/relationships/hyperlink" Target="https://yadi.sk/i/UOGviFG0Q0-zyQ" TargetMode="External"/><Relationship Id="rId304" Type="http://schemas.openxmlformats.org/officeDocument/2006/relationships/hyperlink" Target="https://yadi.sk/i/suExwT_kbF57Zw" TargetMode="External"/><Relationship Id="rId346" Type="http://schemas.openxmlformats.org/officeDocument/2006/relationships/hyperlink" Target="https://yadi.sk/i/cYwpKl6aN2rqsA" TargetMode="External"/><Relationship Id="rId388" Type="http://schemas.openxmlformats.org/officeDocument/2006/relationships/hyperlink" Target="https://yadi.sk/i/wywLwxs6NEV0qA" TargetMode="External"/><Relationship Id="rId85" Type="http://schemas.openxmlformats.org/officeDocument/2006/relationships/hyperlink" Target="https://yadi.sk/i/kP6271cbtcONtg" TargetMode="External"/><Relationship Id="rId150" Type="http://schemas.openxmlformats.org/officeDocument/2006/relationships/hyperlink" Target="https://yadi.sk/i/mVQNa1jrq2uFkQ" TargetMode="External"/><Relationship Id="rId192" Type="http://schemas.openxmlformats.org/officeDocument/2006/relationships/hyperlink" Target="https://yadi.sk/i/cGJFXMmT6qC3Fg" TargetMode="External"/><Relationship Id="rId206" Type="http://schemas.openxmlformats.org/officeDocument/2006/relationships/hyperlink" Target="https://yadi.sk/i/knszHE_D2iyrOw" TargetMode="External"/><Relationship Id="rId413" Type="http://schemas.openxmlformats.org/officeDocument/2006/relationships/hyperlink" Target="https://yadi.sk/i/sUnQyWG2eJFc1Q" TargetMode="External"/><Relationship Id="rId248" Type="http://schemas.openxmlformats.org/officeDocument/2006/relationships/hyperlink" Target="https://yadi.sk/i/is1NQYDoRTGFSA" TargetMode="External"/><Relationship Id="rId12" Type="http://schemas.openxmlformats.org/officeDocument/2006/relationships/hyperlink" Target="https://yadi.sk/i/0CBIJmhLJgRN5w" TargetMode="External"/><Relationship Id="rId108" Type="http://schemas.openxmlformats.org/officeDocument/2006/relationships/hyperlink" Target="https://yadi.sk/i/GrnhcehIQZRT-w" TargetMode="External"/><Relationship Id="rId315" Type="http://schemas.openxmlformats.org/officeDocument/2006/relationships/hyperlink" Target="https://yadi.sk/i/fVbLiy8P-xpVgQ" TargetMode="External"/><Relationship Id="rId357" Type="http://schemas.openxmlformats.org/officeDocument/2006/relationships/hyperlink" Target="https://yadi.sk/i/tLKWitPs7rZayA" TargetMode="External"/><Relationship Id="rId54" Type="http://schemas.openxmlformats.org/officeDocument/2006/relationships/hyperlink" Target="https://yadi.sk/i/l3iCqVRg1nEGug" TargetMode="External"/><Relationship Id="rId96" Type="http://schemas.openxmlformats.org/officeDocument/2006/relationships/hyperlink" Target="https://yadi.sk/i/8lMB6zJyLd_QxQ" TargetMode="External"/><Relationship Id="rId161" Type="http://schemas.openxmlformats.org/officeDocument/2006/relationships/hyperlink" Target="https://yadi.sk/i/aKA1guAkeBAORA" TargetMode="External"/><Relationship Id="rId217" Type="http://schemas.openxmlformats.org/officeDocument/2006/relationships/hyperlink" Target="https://yadi.sk/i/rRZPmrA1IjVNTA" TargetMode="External"/><Relationship Id="rId399" Type="http://schemas.openxmlformats.org/officeDocument/2006/relationships/hyperlink" Target="https://yadi.sk/i/U0f5e_VuUrstNA" TargetMode="External"/><Relationship Id="rId6" Type="http://schemas.openxmlformats.org/officeDocument/2006/relationships/hyperlink" Target="https://yadi.sk/i/1S1EioZoFWp2MA" TargetMode="External"/><Relationship Id="rId238" Type="http://schemas.openxmlformats.org/officeDocument/2006/relationships/hyperlink" Target="https://yadi.sk/i/XWpGz9WnbP8Z2A" TargetMode="External"/><Relationship Id="rId259" Type="http://schemas.openxmlformats.org/officeDocument/2006/relationships/hyperlink" Target="https://yadi.sk/i/R1p6J4F30dEoZg" TargetMode="External"/><Relationship Id="rId424" Type="http://schemas.openxmlformats.org/officeDocument/2006/relationships/hyperlink" Target="https://yadi.sk/i/lBdOpIgJditmeg" TargetMode="External"/><Relationship Id="rId445" Type="http://schemas.openxmlformats.org/officeDocument/2006/relationships/hyperlink" Target="https://yadi.sk/i/8Y0WgDyGXZNy6A" TargetMode="External"/><Relationship Id="rId23" Type="http://schemas.openxmlformats.org/officeDocument/2006/relationships/hyperlink" Target="https://yadi.sk/i/7eHOHZLZCB5_eQ" TargetMode="External"/><Relationship Id="rId119" Type="http://schemas.openxmlformats.org/officeDocument/2006/relationships/hyperlink" Target="https://yadi.sk/i/jsmWZYTb3kw-Ow" TargetMode="External"/><Relationship Id="rId270" Type="http://schemas.openxmlformats.org/officeDocument/2006/relationships/hyperlink" Target="https://yadi.sk/i/q2Gv_DtuLSvt6Q" TargetMode="External"/><Relationship Id="rId291" Type="http://schemas.openxmlformats.org/officeDocument/2006/relationships/hyperlink" Target="https://yadi.sk/i/1MhC03ZQehQptw" TargetMode="External"/><Relationship Id="rId305" Type="http://schemas.openxmlformats.org/officeDocument/2006/relationships/hyperlink" Target="https://yadi.sk/i/h2nrCVFAzQv1dw" TargetMode="External"/><Relationship Id="rId326" Type="http://schemas.openxmlformats.org/officeDocument/2006/relationships/hyperlink" Target="https://yadi.sk/i/OYSuSaXtmHK6JA" TargetMode="External"/><Relationship Id="rId347" Type="http://schemas.openxmlformats.org/officeDocument/2006/relationships/hyperlink" Target="https://yadi.sk/i/HkQQPjNo06m4aw" TargetMode="External"/><Relationship Id="rId44" Type="http://schemas.openxmlformats.org/officeDocument/2006/relationships/hyperlink" Target="https://yadi.sk/i/OSMi3n_Cl2v00g" TargetMode="External"/><Relationship Id="rId65" Type="http://schemas.openxmlformats.org/officeDocument/2006/relationships/hyperlink" Target="https://yadi.sk/i/VYgw9Z3l2JRezw" TargetMode="External"/><Relationship Id="rId86" Type="http://schemas.openxmlformats.org/officeDocument/2006/relationships/hyperlink" Target="https://yadi.sk/i/A5_azFerKRYc0Q" TargetMode="External"/><Relationship Id="rId130" Type="http://schemas.openxmlformats.org/officeDocument/2006/relationships/hyperlink" Target="https://yadi.sk/i/H3G5Rw-0uwFXNA" TargetMode="External"/><Relationship Id="rId151" Type="http://schemas.openxmlformats.org/officeDocument/2006/relationships/hyperlink" Target="https://yadi.sk/i/dOJj97A7guyIrA" TargetMode="External"/><Relationship Id="rId368" Type="http://schemas.openxmlformats.org/officeDocument/2006/relationships/hyperlink" Target="https://yadi.sk/i/GPjaHC_BhL4CCQ" TargetMode="External"/><Relationship Id="rId389" Type="http://schemas.openxmlformats.org/officeDocument/2006/relationships/hyperlink" Target="https://yadi.sk/i/afvOCLbmaxdbpQ" TargetMode="External"/><Relationship Id="rId172" Type="http://schemas.openxmlformats.org/officeDocument/2006/relationships/hyperlink" Target="https://yadi.sk/i/30HsgyjUF-pssA" TargetMode="External"/><Relationship Id="rId193" Type="http://schemas.openxmlformats.org/officeDocument/2006/relationships/hyperlink" Target="https://yadi.sk/i/QIo6h8IUbaUN5Q" TargetMode="External"/><Relationship Id="rId207" Type="http://schemas.openxmlformats.org/officeDocument/2006/relationships/hyperlink" Target="https://yadi.sk/i/twZvAjdkh-YiUA" TargetMode="External"/><Relationship Id="rId228" Type="http://schemas.openxmlformats.org/officeDocument/2006/relationships/hyperlink" Target="https://yadi.sk/i/NjbmWoy4uBg-IQ" TargetMode="External"/><Relationship Id="rId249" Type="http://schemas.openxmlformats.org/officeDocument/2006/relationships/hyperlink" Target="https://yadi.sk/i/O5rcdk4iz_0PmA" TargetMode="External"/><Relationship Id="rId414" Type="http://schemas.openxmlformats.org/officeDocument/2006/relationships/hyperlink" Target="https://yadi.sk/i/jg1FVkXb2uXnZQ" TargetMode="External"/><Relationship Id="rId435" Type="http://schemas.openxmlformats.org/officeDocument/2006/relationships/hyperlink" Target="https://yadi.sk/i/t6EpvZk8c4bJ7w" TargetMode="External"/><Relationship Id="rId13" Type="http://schemas.openxmlformats.org/officeDocument/2006/relationships/hyperlink" Target="https://yadi.sk/i/Lcn5RdRNwp-hGQ" TargetMode="External"/><Relationship Id="rId109" Type="http://schemas.openxmlformats.org/officeDocument/2006/relationships/hyperlink" Target="https://yadi.sk/i/SWCeqJOoJ68tvw" TargetMode="External"/><Relationship Id="rId260" Type="http://schemas.openxmlformats.org/officeDocument/2006/relationships/hyperlink" Target="https://yadi.sk/i/0g99dJHk2FCUbg" TargetMode="External"/><Relationship Id="rId281" Type="http://schemas.openxmlformats.org/officeDocument/2006/relationships/hyperlink" Target="https://yadi.sk/i/lgvO4NeU3rOQRQ" TargetMode="External"/><Relationship Id="rId316" Type="http://schemas.openxmlformats.org/officeDocument/2006/relationships/hyperlink" Target="https://yadi.sk/i/wHcG3u8bJYhK8Q" TargetMode="External"/><Relationship Id="rId337" Type="http://schemas.openxmlformats.org/officeDocument/2006/relationships/hyperlink" Target="https://yadi.sk/i/MapeA5V3K1Mmzg" TargetMode="External"/><Relationship Id="rId34" Type="http://schemas.openxmlformats.org/officeDocument/2006/relationships/hyperlink" Target="https://yadi.sk/i/R5A7bO5QSq-m8w" TargetMode="External"/><Relationship Id="rId55" Type="http://schemas.openxmlformats.org/officeDocument/2006/relationships/hyperlink" Target="https://yadi.sk/i/O_sMw8eCQZW7pA" TargetMode="External"/><Relationship Id="rId76" Type="http://schemas.openxmlformats.org/officeDocument/2006/relationships/hyperlink" Target="https://yadi.sk/i/OvN0P1iWcetbuQ" TargetMode="External"/><Relationship Id="rId97" Type="http://schemas.openxmlformats.org/officeDocument/2006/relationships/hyperlink" Target="https://yadi.sk/i/BcGLwxP7ZfhT1w" TargetMode="External"/><Relationship Id="rId120" Type="http://schemas.openxmlformats.org/officeDocument/2006/relationships/hyperlink" Target="https://yadi.sk/i/1is8pnrss17nig" TargetMode="External"/><Relationship Id="rId141" Type="http://schemas.openxmlformats.org/officeDocument/2006/relationships/hyperlink" Target="https://yadi.sk/i/BSsI1eYBllkgLQ" TargetMode="External"/><Relationship Id="rId358" Type="http://schemas.openxmlformats.org/officeDocument/2006/relationships/hyperlink" Target="https://yadi.sk/i/DcCdAjWvtAIhHQ" TargetMode="External"/><Relationship Id="rId379" Type="http://schemas.openxmlformats.org/officeDocument/2006/relationships/hyperlink" Target="https://yadi.sk/i/jxxDnxBHN9Z0gw" TargetMode="External"/><Relationship Id="rId7" Type="http://schemas.openxmlformats.org/officeDocument/2006/relationships/hyperlink" Target="https://yadi.sk/i/A0XEIeF-nGlz6A" TargetMode="External"/><Relationship Id="rId162" Type="http://schemas.openxmlformats.org/officeDocument/2006/relationships/hyperlink" Target="https://yadi.sk/i/obXTImSSe3TzGQ" TargetMode="External"/><Relationship Id="rId183" Type="http://schemas.openxmlformats.org/officeDocument/2006/relationships/hyperlink" Target="https://yadi.sk/i/2V0YBdo7rgz_1Q" TargetMode="External"/><Relationship Id="rId218" Type="http://schemas.openxmlformats.org/officeDocument/2006/relationships/hyperlink" Target="https://yadi.sk/i/YozdpyvoUxVhXw" TargetMode="External"/><Relationship Id="rId239" Type="http://schemas.openxmlformats.org/officeDocument/2006/relationships/hyperlink" Target="https://yadi.sk/i/_peRA26D3e0fYg" TargetMode="External"/><Relationship Id="rId390" Type="http://schemas.openxmlformats.org/officeDocument/2006/relationships/hyperlink" Target="https://yadi.sk/i/-DcJeSV7u_z_DQ" TargetMode="External"/><Relationship Id="rId404" Type="http://schemas.openxmlformats.org/officeDocument/2006/relationships/hyperlink" Target="https://yadi.sk/i/Oks-OwXM3XVqKA" TargetMode="External"/><Relationship Id="rId425" Type="http://schemas.openxmlformats.org/officeDocument/2006/relationships/hyperlink" Target="https://yadi.sk/i/0u74rqV-HKXMTw" TargetMode="External"/><Relationship Id="rId446" Type="http://schemas.openxmlformats.org/officeDocument/2006/relationships/hyperlink" Target="https://yadi.sk/i/R5AJCsxrrfog9Q" TargetMode="External"/><Relationship Id="rId250" Type="http://schemas.openxmlformats.org/officeDocument/2006/relationships/hyperlink" Target="https://yadi.sk/i/4uzyMSWy_-xUvw" TargetMode="External"/><Relationship Id="rId271" Type="http://schemas.openxmlformats.org/officeDocument/2006/relationships/hyperlink" Target="https://yadi.sk/i/fcrwxPaWCWdh-g" TargetMode="External"/><Relationship Id="rId292" Type="http://schemas.openxmlformats.org/officeDocument/2006/relationships/hyperlink" Target="https://yadi.sk/i/6__Yd6UM5OsrmA" TargetMode="External"/><Relationship Id="rId306" Type="http://schemas.openxmlformats.org/officeDocument/2006/relationships/hyperlink" Target="https://yadi.sk/i/AATIQ9N73yvQrg" TargetMode="External"/><Relationship Id="rId24" Type="http://schemas.openxmlformats.org/officeDocument/2006/relationships/hyperlink" Target="https://yadi.sk/i/5765n6Y3BmdJAQ" TargetMode="External"/><Relationship Id="rId45" Type="http://schemas.openxmlformats.org/officeDocument/2006/relationships/hyperlink" Target="https://yadi.sk/i/JLKybre1uvSqrw" TargetMode="External"/><Relationship Id="rId66" Type="http://schemas.openxmlformats.org/officeDocument/2006/relationships/hyperlink" Target="https://yadi.sk/i/9ZmEqR1Z-9TxdA" TargetMode="External"/><Relationship Id="rId87" Type="http://schemas.openxmlformats.org/officeDocument/2006/relationships/hyperlink" Target="https://yadi.sk/i/uxOKXMNXeOWgqg" TargetMode="External"/><Relationship Id="rId110" Type="http://schemas.openxmlformats.org/officeDocument/2006/relationships/hyperlink" Target="https://yadi.sk/i/zTawhIZZv0PKXg" TargetMode="External"/><Relationship Id="rId131" Type="http://schemas.openxmlformats.org/officeDocument/2006/relationships/hyperlink" Target="https://yadi.sk/i/6Yo_P9A-W0K4Zg" TargetMode="External"/><Relationship Id="rId327" Type="http://schemas.openxmlformats.org/officeDocument/2006/relationships/hyperlink" Target="https://yadi.sk/i/ccpTqicB9Ag1Eg" TargetMode="External"/><Relationship Id="rId348" Type="http://schemas.openxmlformats.org/officeDocument/2006/relationships/hyperlink" Target="https://yadi.sk/i/38HEUzdjqp3jIg" TargetMode="External"/><Relationship Id="rId369" Type="http://schemas.openxmlformats.org/officeDocument/2006/relationships/hyperlink" Target="https://yadi.sk/i/QA9gehMBIY6Qow" TargetMode="External"/><Relationship Id="rId152" Type="http://schemas.openxmlformats.org/officeDocument/2006/relationships/hyperlink" Target="https://yadi.sk/i/z942g72vfd_cUw" TargetMode="External"/><Relationship Id="rId173" Type="http://schemas.openxmlformats.org/officeDocument/2006/relationships/hyperlink" Target="https://yadi.sk/i/Qj_y-URPi1YN7A" TargetMode="External"/><Relationship Id="rId194" Type="http://schemas.openxmlformats.org/officeDocument/2006/relationships/hyperlink" Target="https://yadi.sk/i/_HFvZ6Ngn0ry4g" TargetMode="External"/><Relationship Id="rId208" Type="http://schemas.openxmlformats.org/officeDocument/2006/relationships/hyperlink" Target="https://yadi.sk/i/Fs2UbaCf1TTXyg" TargetMode="External"/><Relationship Id="rId229" Type="http://schemas.openxmlformats.org/officeDocument/2006/relationships/hyperlink" Target="https://yadi.sk/i/Zm5uHCRvKVkhGA" TargetMode="External"/><Relationship Id="rId380" Type="http://schemas.openxmlformats.org/officeDocument/2006/relationships/hyperlink" Target="https://yadi.sk/i/ZXS7q9ybSUYuyg" TargetMode="External"/><Relationship Id="rId415" Type="http://schemas.openxmlformats.org/officeDocument/2006/relationships/hyperlink" Target="https://yadi.sk/i/TGGi4HqVKbuaaw" TargetMode="External"/><Relationship Id="rId436" Type="http://schemas.openxmlformats.org/officeDocument/2006/relationships/hyperlink" Target="https://yadi.sk/i/OvVE2u4IQoD_1A" TargetMode="External"/><Relationship Id="rId240" Type="http://schemas.openxmlformats.org/officeDocument/2006/relationships/hyperlink" Target="https://yadi.sk/i/NmdyF9wUTwrM4Q" TargetMode="External"/><Relationship Id="rId261" Type="http://schemas.openxmlformats.org/officeDocument/2006/relationships/hyperlink" Target="https://yadi.sk/i/K8zqSP6Uyj7hxw" TargetMode="External"/><Relationship Id="rId14" Type="http://schemas.openxmlformats.org/officeDocument/2006/relationships/hyperlink" Target="https://yadi.sk/i/EtoRsVGKpW_Rdg" TargetMode="External"/><Relationship Id="rId35" Type="http://schemas.openxmlformats.org/officeDocument/2006/relationships/hyperlink" Target="https://yadi.sk/i/Newkav-GCDLWQQ" TargetMode="External"/><Relationship Id="rId56" Type="http://schemas.openxmlformats.org/officeDocument/2006/relationships/hyperlink" Target="https://yadi.sk/i/LqS_0-PtIPPZMg" TargetMode="External"/><Relationship Id="rId77" Type="http://schemas.openxmlformats.org/officeDocument/2006/relationships/hyperlink" Target="https://yadi.sk/i/TGoaaodScHUNYw" TargetMode="External"/><Relationship Id="rId100" Type="http://schemas.openxmlformats.org/officeDocument/2006/relationships/hyperlink" Target="https://yadi.sk/i/TRebaVMFDcDFWw" TargetMode="External"/><Relationship Id="rId282" Type="http://schemas.openxmlformats.org/officeDocument/2006/relationships/hyperlink" Target="https://yadi.sk/i/EvYKskb5sL3FFA" TargetMode="External"/><Relationship Id="rId317" Type="http://schemas.openxmlformats.org/officeDocument/2006/relationships/hyperlink" Target="https://yadi.sk/i/Nc_hNrMRJL-Y2g" TargetMode="External"/><Relationship Id="rId338" Type="http://schemas.openxmlformats.org/officeDocument/2006/relationships/hyperlink" Target="https://yadi.sk/i/SsDo4umfGLCn_g" TargetMode="External"/><Relationship Id="rId359" Type="http://schemas.openxmlformats.org/officeDocument/2006/relationships/hyperlink" Target="https://yadi.sk/i/LCUFmh752eH0iQ" TargetMode="External"/><Relationship Id="rId8" Type="http://schemas.openxmlformats.org/officeDocument/2006/relationships/hyperlink" Target="https://yadi.sk/i/2Q98s62X9CGdKQ" TargetMode="External"/><Relationship Id="rId98" Type="http://schemas.openxmlformats.org/officeDocument/2006/relationships/hyperlink" Target="https://yadi.sk/i/rtK7mbd0_Slq6A" TargetMode="External"/><Relationship Id="rId121" Type="http://schemas.openxmlformats.org/officeDocument/2006/relationships/hyperlink" Target="https://yadi.sk/i/SZ5wK2YdfyUgTQ" TargetMode="External"/><Relationship Id="rId142" Type="http://schemas.openxmlformats.org/officeDocument/2006/relationships/hyperlink" Target="https://yadi.sk/i/-_c1faL1TgQGPQ" TargetMode="External"/><Relationship Id="rId163" Type="http://schemas.openxmlformats.org/officeDocument/2006/relationships/hyperlink" Target="https://yadi.sk/i/o7EpgUBE6c2h3A" TargetMode="External"/><Relationship Id="rId184" Type="http://schemas.openxmlformats.org/officeDocument/2006/relationships/hyperlink" Target="https://yadi.sk/i/RzLlsuENmL2F3g" TargetMode="External"/><Relationship Id="rId219" Type="http://schemas.openxmlformats.org/officeDocument/2006/relationships/hyperlink" Target="https://yadi.sk/i/i65_tgLg1OhR_Q" TargetMode="External"/><Relationship Id="rId370" Type="http://schemas.openxmlformats.org/officeDocument/2006/relationships/hyperlink" Target="https://yadi.sk/i/LEwdmSw5FVS3Jw" TargetMode="External"/><Relationship Id="rId391" Type="http://schemas.openxmlformats.org/officeDocument/2006/relationships/hyperlink" Target="https://yadi.sk/i/OJ9Gbj_C_8FrHw" TargetMode="External"/><Relationship Id="rId405" Type="http://schemas.openxmlformats.org/officeDocument/2006/relationships/hyperlink" Target="https://yadi.sk/i/LjvRDV7AznZXug" TargetMode="External"/><Relationship Id="rId426" Type="http://schemas.openxmlformats.org/officeDocument/2006/relationships/hyperlink" Target="https://yadi.sk/i/KP6kyjVSZHZIaQ" TargetMode="External"/><Relationship Id="rId447" Type="http://schemas.openxmlformats.org/officeDocument/2006/relationships/hyperlink" Target="https://yadi.sk/i/IiwYYDqBGdKaAA" TargetMode="External"/><Relationship Id="rId230" Type="http://schemas.openxmlformats.org/officeDocument/2006/relationships/hyperlink" Target="https://yadi.sk/i/_zamgYg5T0hVLQ" TargetMode="External"/><Relationship Id="rId251" Type="http://schemas.openxmlformats.org/officeDocument/2006/relationships/hyperlink" Target="https://yadi.sk/i/FOSMbEsZ2c0jHQ" TargetMode="External"/><Relationship Id="rId25" Type="http://schemas.openxmlformats.org/officeDocument/2006/relationships/hyperlink" Target="https://yadi.sk/i/J4kn9A60ghf1Aw" TargetMode="External"/><Relationship Id="rId46" Type="http://schemas.openxmlformats.org/officeDocument/2006/relationships/hyperlink" Target="https://yadi.sk/i/W-d2GE0BPloReA" TargetMode="External"/><Relationship Id="rId67" Type="http://schemas.openxmlformats.org/officeDocument/2006/relationships/hyperlink" Target="https://yadi.sk/i/yfk9CmyjEq0xWg" TargetMode="External"/><Relationship Id="rId272" Type="http://schemas.openxmlformats.org/officeDocument/2006/relationships/hyperlink" Target="https://yadi.sk/i/7iHfK1wvmvPFQQ" TargetMode="External"/><Relationship Id="rId293" Type="http://schemas.openxmlformats.org/officeDocument/2006/relationships/hyperlink" Target="https://yadi.sk/i/j2yjjRYa6WYosQ" TargetMode="External"/><Relationship Id="rId307" Type="http://schemas.openxmlformats.org/officeDocument/2006/relationships/hyperlink" Target="https://yadi.sk/i/2wD0YGp79lpKBA" TargetMode="External"/><Relationship Id="rId328" Type="http://schemas.openxmlformats.org/officeDocument/2006/relationships/hyperlink" Target="https://yadi.sk/i/sSoxA_o9BBxJOA" TargetMode="External"/><Relationship Id="rId349" Type="http://schemas.openxmlformats.org/officeDocument/2006/relationships/hyperlink" Target="https://yadi.sk/i/DmmOMu7x7PkH3g" TargetMode="External"/><Relationship Id="rId88" Type="http://schemas.openxmlformats.org/officeDocument/2006/relationships/hyperlink" Target="https://yadi.sk/i/Q0njh9LexAnzKw" TargetMode="External"/><Relationship Id="rId111" Type="http://schemas.openxmlformats.org/officeDocument/2006/relationships/hyperlink" Target="https://yadi.sk/i/8E2-iBj8TWyVxg" TargetMode="External"/><Relationship Id="rId132" Type="http://schemas.openxmlformats.org/officeDocument/2006/relationships/hyperlink" Target="https://yadi.sk/i/GkSia5d0QcX7Jg" TargetMode="External"/><Relationship Id="rId153" Type="http://schemas.openxmlformats.org/officeDocument/2006/relationships/hyperlink" Target="https://yadi.sk/i/s04TRJaaXbhajA" TargetMode="External"/><Relationship Id="rId174" Type="http://schemas.openxmlformats.org/officeDocument/2006/relationships/hyperlink" Target="https://yadi.sk/i/ckWg3OUhdLZpZg" TargetMode="External"/><Relationship Id="rId195" Type="http://schemas.openxmlformats.org/officeDocument/2006/relationships/hyperlink" Target="https://yadi.sk/i/M0W8mUiQjqgz4g" TargetMode="External"/><Relationship Id="rId209" Type="http://schemas.openxmlformats.org/officeDocument/2006/relationships/hyperlink" Target="https://yadi.sk/i/d-rQ1Qa0fMg0vA" TargetMode="External"/><Relationship Id="rId360" Type="http://schemas.openxmlformats.org/officeDocument/2006/relationships/hyperlink" Target="https://yadi.sk/i/RrrmU7lAfVpn-A" TargetMode="External"/><Relationship Id="rId381" Type="http://schemas.openxmlformats.org/officeDocument/2006/relationships/hyperlink" Target="https://yadi.sk/i/ehkuxKlfm3Yfcg" TargetMode="External"/><Relationship Id="rId416" Type="http://schemas.openxmlformats.org/officeDocument/2006/relationships/hyperlink" Target="https://yadi.sk/i/5Dvf6WWe3zYZ9w" TargetMode="External"/><Relationship Id="rId220" Type="http://schemas.openxmlformats.org/officeDocument/2006/relationships/hyperlink" Target="https://yadi.sk/i/t_b1qBhgW5pflQ" TargetMode="External"/><Relationship Id="rId241" Type="http://schemas.openxmlformats.org/officeDocument/2006/relationships/hyperlink" Target="https://yadi.sk/i/B-NHe-JBrU311Q" TargetMode="External"/><Relationship Id="rId437" Type="http://schemas.openxmlformats.org/officeDocument/2006/relationships/hyperlink" Target="https://yadi.sk/i/VfT1DaLOknznYA" TargetMode="External"/><Relationship Id="rId15" Type="http://schemas.openxmlformats.org/officeDocument/2006/relationships/hyperlink" Target="https://yadi.sk/i/zZjeGal5tTqlyg" TargetMode="External"/><Relationship Id="rId36" Type="http://schemas.openxmlformats.org/officeDocument/2006/relationships/hyperlink" Target="https://yadi.sk/i/XkMLEJ9fiq14fA" TargetMode="External"/><Relationship Id="rId57" Type="http://schemas.openxmlformats.org/officeDocument/2006/relationships/hyperlink" Target="https://yadi.sk/i/KbeMcv095FSH-g" TargetMode="External"/><Relationship Id="rId262" Type="http://schemas.openxmlformats.org/officeDocument/2006/relationships/hyperlink" Target="https://yadi.sk/i/_dh9KAuQNk2RrA" TargetMode="External"/><Relationship Id="rId283" Type="http://schemas.openxmlformats.org/officeDocument/2006/relationships/hyperlink" Target="https://yadi.sk/i/s-MgPCYx2Nx-Iw" TargetMode="External"/><Relationship Id="rId318" Type="http://schemas.openxmlformats.org/officeDocument/2006/relationships/hyperlink" Target="https://yadi.sk/i/sIXMzadU5QtQDg" TargetMode="External"/><Relationship Id="rId339" Type="http://schemas.openxmlformats.org/officeDocument/2006/relationships/hyperlink" Target="https://yadi.sk/i/aUpWaZR6i1WvyQ" TargetMode="External"/><Relationship Id="rId78" Type="http://schemas.openxmlformats.org/officeDocument/2006/relationships/hyperlink" Target="https://yadi.sk/i/Ip8mW45n3SBcSg" TargetMode="External"/><Relationship Id="rId99" Type="http://schemas.openxmlformats.org/officeDocument/2006/relationships/hyperlink" Target="https://yadi.sk/i/kBMidHW5mARktg" TargetMode="External"/><Relationship Id="rId101" Type="http://schemas.openxmlformats.org/officeDocument/2006/relationships/hyperlink" Target="https://yadi.sk/i/bi4tZnOOmrQ0-Q" TargetMode="External"/><Relationship Id="rId122" Type="http://schemas.openxmlformats.org/officeDocument/2006/relationships/hyperlink" Target="https://yadi.sk/i/NVGwBs1xCHbjSQ" TargetMode="External"/><Relationship Id="rId143" Type="http://schemas.openxmlformats.org/officeDocument/2006/relationships/hyperlink" Target="https://yadi.sk/i/aMXkItqU7mfTTQ" TargetMode="External"/><Relationship Id="rId164" Type="http://schemas.openxmlformats.org/officeDocument/2006/relationships/hyperlink" Target="https://yadi.sk/i/HaTFEKz3VsyLlQ" TargetMode="External"/><Relationship Id="rId185" Type="http://schemas.openxmlformats.org/officeDocument/2006/relationships/hyperlink" Target="https://yadi.sk/i/W9AkZQ8mFTfkkw" TargetMode="External"/><Relationship Id="rId350" Type="http://schemas.openxmlformats.org/officeDocument/2006/relationships/hyperlink" Target="https://yadi.sk/i/OEps3HoFc_5vDQ" TargetMode="External"/><Relationship Id="rId371" Type="http://schemas.openxmlformats.org/officeDocument/2006/relationships/hyperlink" Target="https://yadi.sk/i/8t_rS2xJc8D7dw" TargetMode="External"/><Relationship Id="rId406" Type="http://schemas.openxmlformats.org/officeDocument/2006/relationships/hyperlink" Target="https://yadi.sk/i/KtVIhsBfq-Oc7A" TargetMode="External"/><Relationship Id="rId9" Type="http://schemas.openxmlformats.org/officeDocument/2006/relationships/hyperlink" Target="https://yadi.sk/i/u_UwObeqYbb6tw" TargetMode="External"/><Relationship Id="rId210" Type="http://schemas.openxmlformats.org/officeDocument/2006/relationships/hyperlink" Target="https://yadi.sk/i/3vKVq3bbKUI8Dw" TargetMode="External"/><Relationship Id="rId392" Type="http://schemas.openxmlformats.org/officeDocument/2006/relationships/hyperlink" Target="https://yadi.sk/i/2B-AgIVDwFmiYQ" TargetMode="External"/><Relationship Id="rId427" Type="http://schemas.openxmlformats.org/officeDocument/2006/relationships/hyperlink" Target="https://yadi.sk/i/FCsDjum01N0hVg" TargetMode="External"/><Relationship Id="rId448" Type="http://schemas.openxmlformats.org/officeDocument/2006/relationships/hyperlink" Target="https://yadi.sk/i/Iy8zxeunautRzg" TargetMode="External"/><Relationship Id="rId26" Type="http://schemas.openxmlformats.org/officeDocument/2006/relationships/hyperlink" Target="https://yadi.sk/i/j0HmI4mt4kuW8w" TargetMode="External"/><Relationship Id="rId231" Type="http://schemas.openxmlformats.org/officeDocument/2006/relationships/hyperlink" Target="https://yadi.sk/i/wJc1anEnT7SXyg" TargetMode="External"/><Relationship Id="rId252" Type="http://schemas.openxmlformats.org/officeDocument/2006/relationships/hyperlink" Target="https://yadi.sk/i/enGzNv8OsNHXVw" TargetMode="External"/><Relationship Id="rId273" Type="http://schemas.openxmlformats.org/officeDocument/2006/relationships/hyperlink" Target="https://yadi.sk/i/_0nifHMfw7TlbQ" TargetMode="External"/><Relationship Id="rId294" Type="http://schemas.openxmlformats.org/officeDocument/2006/relationships/hyperlink" Target="https://yadi.sk/i/HSR0JzO8efkBBw" TargetMode="External"/><Relationship Id="rId308" Type="http://schemas.openxmlformats.org/officeDocument/2006/relationships/hyperlink" Target="https://yadi.sk/i/K8hIfSDs5nHFyA" TargetMode="External"/><Relationship Id="rId329" Type="http://schemas.openxmlformats.org/officeDocument/2006/relationships/hyperlink" Target="https://yadi.sk/i/O2LiUBCBa1oz1A" TargetMode="External"/><Relationship Id="rId47" Type="http://schemas.openxmlformats.org/officeDocument/2006/relationships/hyperlink" Target="https://yadi.sk/i/6tAYvdgUsn80Ew" TargetMode="External"/><Relationship Id="rId68" Type="http://schemas.openxmlformats.org/officeDocument/2006/relationships/hyperlink" Target="https://yadi.sk/i/VkFLW15IZIN99g" TargetMode="External"/><Relationship Id="rId89" Type="http://schemas.openxmlformats.org/officeDocument/2006/relationships/hyperlink" Target="https://yadi.sk/i/JKiKzlzM-jXl7A" TargetMode="External"/><Relationship Id="rId112" Type="http://schemas.openxmlformats.org/officeDocument/2006/relationships/hyperlink" Target="https://yadi.sk/i/2Ao7gQIIBgi_Bg" TargetMode="External"/><Relationship Id="rId133" Type="http://schemas.openxmlformats.org/officeDocument/2006/relationships/hyperlink" Target="https://yadi.sk/i/NaEFUOTDRvl3jA" TargetMode="External"/><Relationship Id="rId154" Type="http://schemas.openxmlformats.org/officeDocument/2006/relationships/hyperlink" Target="https://yadi.sk/i/dFYQehQ2P_RYCQ" TargetMode="External"/><Relationship Id="rId175" Type="http://schemas.openxmlformats.org/officeDocument/2006/relationships/hyperlink" Target="https://yadi.sk/i/_-qH7bH7m62B_Q" TargetMode="External"/><Relationship Id="rId340" Type="http://schemas.openxmlformats.org/officeDocument/2006/relationships/hyperlink" Target="https://yadi.sk/i/lK-mDPKlPxqeXg" TargetMode="External"/><Relationship Id="rId361" Type="http://schemas.openxmlformats.org/officeDocument/2006/relationships/hyperlink" Target="https://yadi.sk/i/FPz08Sw0DIWiRg" TargetMode="External"/><Relationship Id="rId196" Type="http://schemas.openxmlformats.org/officeDocument/2006/relationships/hyperlink" Target="https://yadi.sk/i/cpYK2yueGJJQ2A" TargetMode="External"/><Relationship Id="rId200" Type="http://schemas.openxmlformats.org/officeDocument/2006/relationships/hyperlink" Target="https://yadi.sk/i/74yCqJX6Tk3LGw" TargetMode="External"/><Relationship Id="rId382" Type="http://schemas.openxmlformats.org/officeDocument/2006/relationships/hyperlink" Target="https://yadi.sk/i/w9R8x3VxwOXvEA" TargetMode="External"/><Relationship Id="rId417" Type="http://schemas.openxmlformats.org/officeDocument/2006/relationships/hyperlink" Target="https://yadi.sk/i/TBmryxYNNH9-dQ" TargetMode="External"/><Relationship Id="rId438" Type="http://schemas.openxmlformats.org/officeDocument/2006/relationships/hyperlink" Target="https://yadi.sk/i/cShWrU8qTcN84w" TargetMode="External"/><Relationship Id="rId16" Type="http://schemas.openxmlformats.org/officeDocument/2006/relationships/hyperlink" Target="https://yadi.sk/i/JrHOfES7x2VJDQ" TargetMode="External"/><Relationship Id="rId221" Type="http://schemas.openxmlformats.org/officeDocument/2006/relationships/hyperlink" Target="https://yadi.sk/i/cRK4R4Ek3fnMQA" TargetMode="External"/><Relationship Id="rId242" Type="http://schemas.openxmlformats.org/officeDocument/2006/relationships/hyperlink" Target="https://yadi.sk/i/hOqslg1D2AWLMw" TargetMode="External"/><Relationship Id="rId263" Type="http://schemas.openxmlformats.org/officeDocument/2006/relationships/hyperlink" Target="https://yadi.sk/i/hwRYTnmbV1YV0w" TargetMode="External"/><Relationship Id="rId284" Type="http://schemas.openxmlformats.org/officeDocument/2006/relationships/hyperlink" Target="https://yadi.sk/i/cJq43Z8SFNa53g" TargetMode="External"/><Relationship Id="rId319" Type="http://schemas.openxmlformats.org/officeDocument/2006/relationships/hyperlink" Target="https://yadi.sk/i/v6FA2rHoKfwa_A" TargetMode="External"/><Relationship Id="rId37" Type="http://schemas.openxmlformats.org/officeDocument/2006/relationships/hyperlink" Target="https://yadi.sk/i/tp3A8oR9QaHfAw" TargetMode="External"/><Relationship Id="rId58" Type="http://schemas.openxmlformats.org/officeDocument/2006/relationships/hyperlink" Target="https://yadi.sk/i/estS6oMF9OzV4w" TargetMode="External"/><Relationship Id="rId79" Type="http://schemas.openxmlformats.org/officeDocument/2006/relationships/hyperlink" Target="https://yadi.sk/i/Wh_lrWqwNGfWRw" TargetMode="External"/><Relationship Id="rId102" Type="http://schemas.openxmlformats.org/officeDocument/2006/relationships/hyperlink" Target="https://yadi.sk/i/nxw35IphTozZzg" TargetMode="External"/><Relationship Id="rId123" Type="http://schemas.openxmlformats.org/officeDocument/2006/relationships/hyperlink" Target="https://yadi.sk/i/3ve0Z0_G-k_bZQ" TargetMode="External"/><Relationship Id="rId144" Type="http://schemas.openxmlformats.org/officeDocument/2006/relationships/hyperlink" Target="https://yadi.sk/i/rv_fTQiH6hM0YA" TargetMode="External"/><Relationship Id="rId330" Type="http://schemas.openxmlformats.org/officeDocument/2006/relationships/hyperlink" Target="https://yadi.sk/i/7vfcFEvDAujhwg" TargetMode="External"/><Relationship Id="rId90" Type="http://schemas.openxmlformats.org/officeDocument/2006/relationships/hyperlink" Target="https://yadi.sk/i/HD4bztcRKl1Dcw" TargetMode="External"/><Relationship Id="rId165" Type="http://schemas.openxmlformats.org/officeDocument/2006/relationships/hyperlink" Target="https://yadi.sk/i/Ze4JbecYIgsSQg" TargetMode="External"/><Relationship Id="rId186" Type="http://schemas.openxmlformats.org/officeDocument/2006/relationships/hyperlink" Target="https://yadi.sk/i/9QylOBjBQkWbFA" TargetMode="External"/><Relationship Id="rId351" Type="http://schemas.openxmlformats.org/officeDocument/2006/relationships/hyperlink" Target="https://yadi.sk/i/rh1AEE5_daqsFw" TargetMode="External"/><Relationship Id="rId372" Type="http://schemas.openxmlformats.org/officeDocument/2006/relationships/hyperlink" Target="https://yadi.sk/i/rbB7HDBhLDu-vA" TargetMode="External"/><Relationship Id="rId393" Type="http://schemas.openxmlformats.org/officeDocument/2006/relationships/hyperlink" Target="https://yadi.sk/i/GoklDrqgEOUdXg" TargetMode="External"/><Relationship Id="rId407" Type="http://schemas.openxmlformats.org/officeDocument/2006/relationships/hyperlink" Target="https://yadi.sk/i/2bs_Zlyh6cj1Qw" TargetMode="External"/><Relationship Id="rId428" Type="http://schemas.openxmlformats.org/officeDocument/2006/relationships/hyperlink" Target="https://yadi.sk/i/pLF2wJAaAtTlgg" TargetMode="External"/><Relationship Id="rId449" Type="http://schemas.openxmlformats.org/officeDocument/2006/relationships/hyperlink" Target="https://yadi.sk/i/ZnDwYSuA8-WmnA" TargetMode="External"/><Relationship Id="rId211" Type="http://schemas.openxmlformats.org/officeDocument/2006/relationships/hyperlink" Target="https://yadi.sk/i/FqRVTyi4d8i-3w" TargetMode="External"/><Relationship Id="rId232" Type="http://schemas.openxmlformats.org/officeDocument/2006/relationships/hyperlink" Target="https://yadi.sk/i/GCvN7KE_seSdag" TargetMode="External"/><Relationship Id="rId253" Type="http://schemas.openxmlformats.org/officeDocument/2006/relationships/hyperlink" Target="https://yadi.sk/i/dwtu0HCIrVlBbA" TargetMode="External"/><Relationship Id="rId274" Type="http://schemas.openxmlformats.org/officeDocument/2006/relationships/hyperlink" Target="https://yadi.sk/i/f_xZ6Yr02TtWZw" TargetMode="External"/><Relationship Id="rId295" Type="http://schemas.openxmlformats.org/officeDocument/2006/relationships/hyperlink" Target="https://yadi.sk/i/lCoFbLbDAceyPg" TargetMode="External"/><Relationship Id="rId309" Type="http://schemas.openxmlformats.org/officeDocument/2006/relationships/hyperlink" Target="https://yadi.sk/i/TjirqdzTdwnJcw" TargetMode="External"/><Relationship Id="rId27" Type="http://schemas.openxmlformats.org/officeDocument/2006/relationships/hyperlink" Target="https://yadi.sk/i/Iy8zxeunautRzg" TargetMode="External"/><Relationship Id="rId48" Type="http://schemas.openxmlformats.org/officeDocument/2006/relationships/hyperlink" Target="https://yadi.sk/i/5EM1qdtfIk4eyg" TargetMode="External"/><Relationship Id="rId69" Type="http://schemas.openxmlformats.org/officeDocument/2006/relationships/hyperlink" Target="https://yadi.sk/i/rQsUOCJruloDlg" TargetMode="External"/><Relationship Id="rId113" Type="http://schemas.openxmlformats.org/officeDocument/2006/relationships/hyperlink" Target="https://yadi.sk/i/Bg2yKLp8UE6v8Q" TargetMode="External"/><Relationship Id="rId134" Type="http://schemas.openxmlformats.org/officeDocument/2006/relationships/hyperlink" Target="https://yadi.sk/i/-KHezONEfj-klA" TargetMode="External"/><Relationship Id="rId320" Type="http://schemas.openxmlformats.org/officeDocument/2006/relationships/hyperlink" Target="https://yadi.sk/i/eb0gXvPWcYo4zQ" TargetMode="External"/><Relationship Id="rId80" Type="http://schemas.openxmlformats.org/officeDocument/2006/relationships/hyperlink" Target="https://yadi.sk/i/8Y0WgDyGXZNy6A" TargetMode="External"/><Relationship Id="rId155" Type="http://schemas.openxmlformats.org/officeDocument/2006/relationships/hyperlink" Target="https://yadi.sk/i/-5phK_8RA2jzrA" TargetMode="External"/><Relationship Id="rId176" Type="http://schemas.openxmlformats.org/officeDocument/2006/relationships/hyperlink" Target="https://yadi.sk/i/laZs9i3IA4JNqg" TargetMode="External"/><Relationship Id="rId197" Type="http://schemas.openxmlformats.org/officeDocument/2006/relationships/hyperlink" Target="https://yadi.sk/i/xQFMrlpp_AAR7g" TargetMode="External"/><Relationship Id="rId341" Type="http://schemas.openxmlformats.org/officeDocument/2006/relationships/hyperlink" Target="https://yadi.sk/i/hnFq0A8ekFjWPQ" TargetMode="External"/><Relationship Id="rId362" Type="http://schemas.openxmlformats.org/officeDocument/2006/relationships/hyperlink" Target="https://yadi.sk/i/eViGIKzhzc3bXg" TargetMode="External"/><Relationship Id="rId383" Type="http://schemas.openxmlformats.org/officeDocument/2006/relationships/hyperlink" Target="https://yadi.sk/i/bnS77XS6slaeOA" TargetMode="External"/><Relationship Id="rId418" Type="http://schemas.openxmlformats.org/officeDocument/2006/relationships/hyperlink" Target="https://yadi.sk/i/4vKLox4cstlIYQ" TargetMode="External"/><Relationship Id="rId439" Type="http://schemas.openxmlformats.org/officeDocument/2006/relationships/hyperlink" Target="https://yadi.sk/i/A5_azFerKRYc0Q" TargetMode="External"/><Relationship Id="rId201" Type="http://schemas.openxmlformats.org/officeDocument/2006/relationships/hyperlink" Target="https://yadi.sk/i/8F3deMxE59p6lw" TargetMode="External"/><Relationship Id="rId222" Type="http://schemas.openxmlformats.org/officeDocument/2006/relationships/hyperlink" Target="https://yadi.sk/i/nQ6phf6B0Te-VQ" TargetMode="External"/><Relationship Id="rId243" Type="http://schemas.openxmlformats.org/officeDocument/2006/relationships/hyperlink" Target="https://yadi.sk/i/zga_VNAx9SEzDw" TargetMode="External"/><Relationship Id="rId264" Type="http://schemas.openxmlformats.org/officeDocument/2006/relationships/hyperlink" Target="https://yadi.sk/i/skX1szrcpKx6XQ" TargetMode="External"/><Relationship Id="rId285" Type="http://schemas.openxmlformats.org/officeDocument/2006/relationships/hyperlink" Target="https://yadi.sk/i/Elw6IhbNHcCEcg" TargetMode="External"/><Relationship Id="rId450" Type="http://schemas.openxmlformats.org/officeDocument/2006/relationships/hyperlink" Target="https://yadi.sk/i/X5pdDy7a9SH2WQ" TargetMode="External"/><Relationship Id="rId17" Type="http://schemas.openxmlformats.org/officeDocument/2006/relationships/hyperlink" Target="https://yadi.sk/i/QJkakDJ0AdqoNg" TargetMode="External"/><Relationship Id="rId38" Type="http://schemas.openxmlformats.org/officeDocument/2006/relationships/hyperlink" Target="https://yadi.sk/i/Yjv35jcf00wXLw" TargetMode="External"/><Relationship Id="rId59" Type="http://schemas.openxmlformats.org/officeDocument/2006/relationships/hyperlink" Target="https://yadi.sk/i/QGYFkl-f0SFiVg" TargetMode="External"/><Relationship Id="rId103" Type="http://schemas.openxmlformats.org/officeDocument/2006/relationships/hyperlink" Target="https://yadi.sk/i/1CPJiwJw_sZRPw" TargetMode="External"/><Relationship Id="rId124" Type="http://schemas.openxmlformats.org/officeDocument/2006/relationships/hyperlink" Target="https://yadi.sk/i/JHenCTlVXV4mwA" TargetMode="External"/><Relationship Id="rId310" Type="http://schemas.openxmlformats.org/officeDocument/2006/relationships/hyperlink" Target="https://yadi.sk/i/NbnXmEodTX9M7w" TargetMode="External"/><Relationship Id="rId70" Type="http://schemas.openxmlformats.org/officeDocument/2006/relationships/hyperlink" Target="https://yadi.sk/i/4q79V0gHo8t-YA" TargetMode="External"/><Relationship Id="rId91" Type="http://schemas.openxmlformats.org/officeDocument/2006/relationships/hyperlink" Target="https://yadi.sk/i/nBR2SsRC4LSVfg" TargetMode="External"/><Relationship Id="rId145" Type="http://schemas.openxmlformats.org/officeDocument/2006/relationships/hyperlink" Target="https://yadi.sk/i/hlu_FK6tKlAg-w" TargetMode="External"/><Relationship Id="rId166" Type="http://schemas.openxmlformats.org/officeDocument/2006/relationships/hyperlink" Target="https://yadi.sk/i/mmGz34_ObcdXJA" TargetMode="External"/><Relationship Id="rId187" Type="http://schemas.openxmlformats.org/officeDocument/2006/relationships/hyperlink" Target="https://yadi.sk/i/YwWG2US5ylC2LA" TargetMode="External"/><Relationship Id="rId331" Type="http://schemas.openxmlformats.org/officeDocument/2006/relationships/hyperlink" Target="https://yadi.sk/i/U6UWPJLmlhAkBA" TargetMode="External"/><Relationship Id="rId352" Type="http://schemas.openxmlformats.org/officeDocument/2006/relationships/hyperlink" Target="https://yadi.sk/i/C-VD5152cY3QrQ" TargetMode="External"/><Relationship Id="rId373" Type="http://schemas.openxmlformats.org/officeDocument/2006/relationships/hyperlink" Target="https://yadi.sk/i/pFTb_pVHAFKVtw" TargetMode="External"/><Relationship Id="rId394" Type="http://schemas.openxmlformats.org/officeDocument/2006/relationships/hyperlink" Target="https://yadi.sk/i/PDDyblb3KwC5iA" TargetMode="External"/><Relationship Id="rId408" Type="http://schemas.openxmlformats.org/officeDocument/2006/relationships/hyperlink" Target="https://yadi.sk/i/pDiFX-tKDS8hrw" TargetMode="External"/><Relationship Id="rId429" Type="http://schemas.openxmlformats.org/officeDocument/2006/relationships/hyperlink" Target="https://yadi.sk/i/iokZZtrSOFMp4w" TargetMode="External"/><Relationship Id="rId1" Type="http://schemas.openxmlformats.org/officeDocument/2006/relationships/hyperlink" Target="http://www.gemhouse.ru/" TargetMode="External"/><Relationship Id="rId212" Type="http://schemas.openxmlformats.org/officeDocument/2006/relationships/hyperlink" Target="https://yadi.sk/i/Wq_XJKIsooIMEA" TargetMode="External"/><Relationship Id="rId233" Type="http://schemas.openxmlformats.org/officeDocument/2006/relationships/hyperlink" Target="https://yadi.sk/i/0A_gJzyKiI_9bA" TargetMode="External"/><Relationship Id="rId254" Type="http://schemas.openxmlformats.org/officeDocument/2006/relationships/hyperlink" Target="https://yadi.sk/i/Qork1R-sQ6Tr5Q" TargetMode="External"/><Relationship Id="rId440" Type="http://schemas.openxmlformats.org/officeDocument/2006/relationships/hyperlink" Target="https://yadi.sk/i/eY4dsclpH2xoyg" TargetMode="External"/><Relationship Id="rId28" Type="http://schemas.openxmlformats.org/officeDocument/2006/relationships/hyperlink" Target="https://yadi.sk/i/IiwYYDqBGdKaAA" TargetMode="External"/><Relationship Id="rId49" Type="http://schemas.openxmlformats.org/officeDocument/2006/relationships/hyperlink" Target="https://yadi.sk/i/YHiF3Cjmk8bADQ" TargetMode="External"/><Relationship Id="rId114" Type="http://schemas.openxmlformats.org/officeDocument/2006/relationships/hyperlink" Target="https://yadi.sk/i/a_7N8rmqWPCoVA" TargetMode="External"/><Relationship Id="rId275" Type="http://schemas.openxmlformats.org/officeDocument/2006/relationships/hyperlink" Target="https://yadi.sk/i/1q640h-qm49B0g" TargetMode="External"/><Relationship Id="rId296" Type="http://schemas.openxmlformats.org/officeDocument/2006/relationships/hyperlink" Target="https://yadi.sk/i/h1li3OBKDwUotw" TargetMode="External"/><Relationship Id="rId300" Type="http://schemas.openxmlformats.org/officeDocument/2006/relationships/hyperlink" Target="https://yadi.sk/i/ahK-aLwmj43joQ" TargetMode="External"/><Relationship Id="rId60" Type="http://schemas.openxmlformats.org/officeDocument/2006/relationships/hyperlink" Target="https://yadi.sk/i/X5pdDy7a9SH2WQ" TargetMode="External"/><Relationship Id="rId81" Type="http://schemas.openxmlformats.org/officeDocument/2006/relationships/hyperlink" Target="https://yadi.sk/i/6hHzsToxRnkaZg" TargetMode="External"/><Relationship Id="rId135" Type="http://schemas.openxmlformats.org/officeDocument/2006/relationships/hyperlink" Target="https://yadi.sk/i/GkSia5d0QcX7Jg" TargetMode="External"/><Relationship Id="rId156" Type="http://schemas.openxmlformats.org/officeDocument/2006/relationships/hyperlink" Target="https://yadi.sk/i/m_wzGGAxHWu1yg" TargetMode="External"/><Relationship Id="rId177" Type="http://schemas.openxmlformats.org/officeDocument/2006/relationships/hyperlink" Target="https://yadi.sk/i/PmQblWGT_wEJ3w" TargetMode="External"/><Relationship Id="rId198" Type="http://schemas.openxmlformats.org/officeDocument/2006/relationships/hyperlink" Target="https://yadi.sk/i/BymibljjQPNj-A" TargetMode="External"/><Relationship Id="rId321" Type="http://schemas.openxmlformats.org/officeDocument/2006/relationships/hyperlink" Target="https://yadi.sk/i/Yk3-fexuCNIdEg" TargetMode="External"/><Relationship Id="rId342" Type="http://schemas.openxmlformats.org/officeDocument/2006/relationships/hyperlink" Target="https://yadi.sk/i/8QnUaDQJE2v8hw" TargetMode="External"/><Relationship Id="rId363" Type="http://schemas.openxmlformats.org/officeDocument/2006/relationships/hyperlink" Target="https://yadi.sk/i/VpmK_eCfSCdLwA" TargetMode="External"/><Relationship Id="rId384" Type="http://schemas.openxmlformats.org/officeDocument/2006/relationships/hyperlink" Target="https://yadi.sk/i/QIiurzYeD2VImg" TargetMode="External"/><Relationship Id="rId419" Type="http://schemas.openxmlformats.org/officeDocument/2006/relationships/hyperlink" Target="https://yadi.sk/i/LDi4VuQTu5EQhA" TargetMode="External"/><Relationship Id="rId202" Type="http://schemas.openxmlformats.org/officeDocument/2006/relationships/hyperlink" Target="https://yadi.sk/i/mAvu3NJ0UxJdQg" TargetMode="External"/><Relationship Id="rId223" Type="http://schemas.openxmlformats.org/officeDocument/2006/relationships/hyperlink" Target="https://yadi.sk/i/JIv30IzoeAANdA" TargetMode="External"/><Relationship Id="rId244" Type="http://schemas.openxmlformats.org/officeDocument/2006/relationships/hyperlink" Target="https://yadi.sk/i/h6-XgU6PdX1HRQ" TargetMode="External"/><Relationship Id="rId430" Type="http://schemas.openxmlformats.org/officeDocument/2006/relationships/hyperlink" Target="https://yadi.sk/i/Wp_2vadxbSoixg" TargetMode="External"/><Relationship Id="rId18" Type="http://schemas.openxmlformats.org/officeDocument/2006/relationships/hyperlink" Target="https://yadi.sk/i/ZcTwKkLEoeJI3A" TargetMode="External"/><Relationship Id="rId39" Type="http://schemas.openxmlformats.org/officeDocument/2006/relationships/hyperlink" Target="https://yadi.sk/i/PxzS9ldK78L37A" TargetMode="External"/><Relationship Id="rId265" Type="http://schemas.openxmlformats.org/officeDocument/2006/relationships/hyperlink" Target="https://yadi.sk/i/_IiS_q03hdsBOw" TargetMode="External"/><Relationship Id="rId286" Type="http://schemas.openxmlformats.org/officeDocument/2006/relationships/hyperlink" Target="https://yadi.sk/i/qmfppNG2QahPTg" TargetMode="External"/><Relationship Id="rId451" Type="http://schemas.openxmlformats.org/officeDocument/2006/relationships/printerSettings" Target="../printerSettings/printerSettings1.bin"/><Relationship Id="rId50" Type="http://schemas.openxmlformats.org/officeDocument/2006/relationships/hyperlink" Target="https://yadi.sk/i/yv5Bth-fXLH2cg" TargetMode="External"/><Relationship Id="rId104" Type="http://schemas.openxmlformats.org/officeDocument/2006/relationships/hyperlink" Target="https://yadi.sk/i/CYujLEgTRwLGww" TargetMode="External"/><Relationship Id="rId125" Type="http://schemas.openxmlformats.org/officeDocument/2006/relationships/hyperlink" Target="https://yadi.sk/i/tlntCBVyKTo72w" TargetMode="External"/><Relationship Id="rId146" Type="http://schemas.openxmlformats.org/officeDocument/2006/relationships/hyperlink" Target="https://yadi.sk/i/A6hifMazc2KWgg" TargetMode="External"/><Relationship Id="rId167" Type="http://schemas.openxmlformats.org/officeDocument/2006/relationships/hyperlink" Target="https://yadi.sk/i/qPaXlDZLfGs0Vg" TargetMode="External"/><Relationship Id="rId188" Type="http://schemas.openxmlformats.org/officeDocument/2006/relationships/hyperlink" Target="https://yadi.sk/i/PemvQbCBX237IA" TargetMode="External"/><Relationship Id="rId311" Type="http://schemas.openxmlformats.org/officeDocument/2006/relationships/hyperlink" Target="https://yadi.sk/i/ADjZkXJ3ubMTZg" TargetMode="External"/><Relationship Id="rId332" Type="http://schemas.openxmlformats.org/officeDocument/2006/relationships/hyperlink" Target="https://yadi.sk/i/SI5IefuPcSDpuA" TargetMode="External"/><Relationship Id="rId353" Type="http://schemas.openxmlformats.org/officeDocument/2006/relationships/hyperlink" Target="https://yadi.sk/i/y6zS_AxinqagBQ" TargetMode="External"/><Relationship Id="rId374" Type="http://schemas.openxmlformats.org/officeDocument/2006/relationships/hyperlink" Target="https://yadi.sk/i/JLpvbibscsvPOA" TargetMode="External"/><Relationship Id="rId395" Type="http://schemas.openxmlformats.org/officeDocument/2006/relationships/hyperlink" Target="https://yadi.sk/i/BkEx_u-vrWy5dA" TargetMode="External"/><Relationship Id="rId409" Type="http://schemas.openxmlformats.org/officeDocument/2006/relationships/hyperlink" Target="https://yadi.sk/i/G1R1f66sb9LVQg" TargetMode="External"/><Relationship Id="rId71" Type="http://schemas.openxmlformats.org/officeDocument/2006/relationships/hyperlink" Target="https://yadi.sk/i/Uhzuo5yrpqMj2Q" TargetMode="External"/><Relationship Id="rId92" Type="http://schemas.openxmlformats.org/officeDocument/2006/relationships/hyperlink" Target="https://yadi.sk/i/kc-bV999O2ouMw" TargetMode="External"/><Relationship Id="rId213" Type="http://schemas.openxmlformats.org/officeDocument/2006/relationships/hyperlink" Target="https://yadi.sk/i/Ob6sS0dtQ98YIA" TargetMode="External"/><Relationship Id="rId234" Type="http://schemas.openxmlformats.org/officeDocument/2006/relationships/hyperlink" Target="https://yadi.sk/i/A3H7R8YS4eGSzg" TargetMode="External"/><Relationship Id="rId420" Type="http://schemas.openxmlformats.org/officeDocument/2006/relationships/hyperlink" Target="https://yadi.sk/i/Xvww4rIQNahnLQ" TargetMode="External"/><Relationship Id="rId2" Type="http://schemas.openxmlformats.org/officeDocument/2006/relationships/hyperlink" Target="https://yadi.sk/i/M7ozis43lTBHbA" TargetMode="External"/><Relationship Id="rId29" Type="http://schemas.openxmlformats.org/officeDocument/2006/relationships/hyperlink" Target="https://yadi.sk/i/sDuAErU2ZFAkiw" TargetMode="External"/><Relationship Id="rId255" Type="http://schemas.openxmlformats.org/officeDocument/2006/relationships/hyperlink" Target="https://yadi.sk/i/SmbXww46eLeTZQ" TargetMode="External"/><Relationship Id="rId276" Type="http://schemas.openxmlformats.org/officeDocument/2006/relationships/hyperlink" Target="https://yadi.sk/i/QYeEG6I06Dazcg" TargetMode="External"/><Relationship Id="rId297" Type="http://schemas.openxmlformats.org/officeDocument/2006/relationships/hyperlink" Target="https://yadi.sk/i/ACk6GxFfa20jhg" TargetMode="External"/><Relationship Id="rId441" Type="http://schemas.openxmlformats.org/officeDocument/2006/relationships/hyperlink" Target="https://yadi.sk/i/wf5AD5rtppwZSA" TargetMode="External"/><Relationship Id="rId40" Type="http://schemas.openxmlformats.org/officeDocument/2006/relationships/hyperlink" Target="https://yadi.sk/i/tDrA2DlS3Zmh9Q" TargetMode="External"/><Relationship Id="rId115" Type="http://schemas.openxmlformats.org/officeDocument/2006/relationships/hyperlink" Target="https://yadi.sk/i/VlC8CdH1ikm1tg" TargetMode="External"/><Relationship Id="rId136" Type="http://schemas.openxmlformats.org/officeDocument/2006/relationships/hyperlink" Target="https://yadi.sk/i/_CA8V5vasziRhA" TargetMode="External"/><Relationship Id="rId157" Type="http://schemas.openxmlformats.org/officeDocument/2006/relationships/hyperlink" Target="https://yadi.sk/i/7WA2xU1C_dZHmA" TargetMode="External"/><Relationship Id="rId178" Type="http://schemas.openxmlformats.org/officeDocument/2006/relationships/hyperlink" Target="https://yadi.sk/i/E09nQ73chU6UYg" TargetMode="External"/><Relationship Id="rId301" Type="http://schemas.openxmlformats.org/officeDocument/2006/relationships/hyperlink" Target="https://yadi.sk/i/1lYcFsFKz24-Og" TargetMode="External"/><Relationship Id="rId322" Type="http://schemas.openxmlformats.org/officeDocument/2006/relationships/hyperlink" Target="https://yadi.sk/i/wP4NSvL0lPIGNg" TargetMode="External"/><Relationship Id="rId343" Type="http://schemas.openxmlformats.org/officeDocument/2006/relationships/hyperlink" Target="https://yadi.sk/i/oYY6oDZphNtcEw" TargetMode="External"/><Relationship Id="rId364" Type="http://schemas.openxmlformats.org/officeDocument/2006/relationships/hyperlink" Target="https://yadi.sk/i/K7q9M-ISmjK61Q" TargetMode="External"/><Relationship Id="rId61" Type="http://schemas.openxmlformats.org/officeDocument/2006/relationships/hyperlink" Target="https://yadi.sk/i/BZVAIH4Y7HcAIA" TargetMode="External"/><Relationship Id="rId82" Type="http://schemas.openxmlformats.org/officeDocument/2006/relationships/hyperlink" Target="https://yadi.sk/i/AFEG9OKAh8NP6Q" TargetMode="External"/><Relationship Id="rId199" Type="http://schemas.openxmlformats.org/officeDocument/2006/relationships/hyperlink" Target="https://yadi.sk/i/y6G_D5ULuSkoSQ" TargetMode="External"/><Relationship Id="rId203" Type="http://schemas.openxmlformats.org/officeDocument/2006/relationships/hyperlink" Target="https://yadi.sk/i/98lS5KrjLo7OIQ" TargetMode="External"/><Relationship Id="rId385" Type="http://schemas.openxmlformats.org/officeDocument/2006/relationships/hyperlink" Target="https://yadi.sk/i/ny2SERlVjrSmnw" TargetMode="External"/><Relationship Id="rId19" Type="http://schemas.openxmlformats.org/officeDocument/2006/relationships/hyperlink" Target="https://yadi.sk/i/8knZ-s0N05z40w" TargetMode="External"/><Relationship Id="rId224" Type="http://schemas.openxmlformats.org/officeDocument/2006/relationships/hyperlink" Target="https://yadi.sk/i/WwgN_OJ5LvK7pg" TargetMode="External"/><Relationship Id="rId245" Type="http://schemas.openxmlformats.org/officeDocument/2006/relationships/hyperlink" Target="https://yadi.sk/i/hIKSMTx45z1DMw" TargetMode="External"/><Relationship Id="rId266" Type="http://schemas.openxmlformats.org/officeDocument/2006/relationships/hyperlink" Target="https://yadi.sk/i/rM7v5mnNq0lOlQ" TargetMode="External"/><Relationship Id="rId287" Type="http://schemas.openxmlformats.org/officeDocument/2006/relationships/hyperlink" Target="https://yadi.sk/i/uyjww8PFwbd8HQ" TargetMode="External"/><Relationship Id="rId410" Type="http://schemas.openxmlformats.org/officeDocument/2006/relationships/hyperlink" Target="https://yadi.sk/i/_UGI1JeAUoag5g" TargetMode="External"/><Relationship Id="rId431" Type="http://schemas.openxmlformats.org/officeDocument/2006/relationships/hyperlink" Target="https://yadi.sk/i/1XZiBWv3PKoD1g" TargetMode="External"/><Relationship Id="rId30" Type="http://schemas.openxmlformats.org/officeDocument/2006/relationships/hyperlink" Target="https://yadi.sk/i/U02YiJo2UiseUQ" TargetMode="External"/><Relationship Id="rId105" Type="http://schemas.openxmlformats.org/officeDocument/2006/relationships/hyperlink" Target="https://yadi.sk/i/3QGK-ylws1WY_g" TargetMode="External"/><Relationship Id="rId126" Type="http://schemas.openxmlformats.org/officeDocument/2006/relationships/hyperlink" Target="https://yadi.sk/i/qGqkCuOipN6o0Q" TargetMode="External"/><Relationship Id="rId147" Type="http://schemas.openxmlformats.org/officeDocument/2006/relationships/hyperlink" Target="https://yadi.sk/i/teG34d8WTPOc0g" TargetMode="External"/><Relationship Id="rId168" Type="http://schemas.openxmlformats.org/officeDocument/2006/relationships/hyperlink" Target="https://yadi.sk/i/u5fNN09JgxCnFA" TargetMode="External"/><Relationship Id="rId312" Type="http://schemas.openxmlformats.org/officeDocument/2006/relationships/hyperlink" Target="https://yadi.sk/i/YEUPqOAn9Qr4UQ" TargetMode="External"/><Relationship Id="rId333" Type="http://schemas.openxmlformats.org/officeDocument/2006/relationships/hyperlink" Target="https://yadi.sk/i/m-Gr0OuqOe3caQ" TargetMode="External"/><Relationship Id="rId354" Type="http://schemas.openxmlformats.org/officeDocument/2006/relationships/hyperlink" Target="https://yadi.sk/i/WJjPy0RK6YoFcg" TargetMode="External"/><Relationship Id="rId51" Type="http://schemas.openxmlformats.org/officeDocument/2006/relationships/hyperlink" Target="https://yadi.sk/i/-WmeVcA_W-qJWg" TargetMode="External"/><Relationship Id="rId72" Type="http://schemas.openxmlformats.org/officeDocument/2006/relationships/hyperlink" Target="https://yadi.sk/i/7wjAVRXkM3TbrQ" TargetMode="External"/><Relationship Id="rId93" Type="http://schemas.openxmlformats.org/officeDocument/2006/relationships/hyperlink" Target="https://yadi.sk/i/FBRHqsXDu93hyw" TargetMode="External"/><Relationship Id="rId189" Type="http://schemas.openxmlformats.org/officeDocument/2006/relationships/hyperlink" Target="https://yadi.sk/i/6fB1Kx3FpDovIQ" TargetMode="External"/><Relationship Id="rId375" Type="http://schemas.openxmlformats.org/officeDocument/2006/relationships/hyperlink" Target="https://yadi.sk/i/wQsHDbWWEFMLHA" TargetMode="External"/><Relationship Id="rId396" Type="http://schemas.openxmlformats.org/officeDocument/2006/relationships/hyperlink" Target="https://yadi.sk/i/S_Z1_IXAbubmHQ" TargetMode="External"/><Relationship Id="rId3" Type="http://schemas.openxmlformats.org/officeDocument/2006/relationships/hyperlink" Target="https://yadi.sk/i/pbBiYs_AE_vm7g" TargetMode="External"/><Relationship Id="rId214" Type="http://schemas.openxmlformats.org/officeDocument/2006/relationships/hyperlink" Target="https://yadi.sk/i/KiSo2a3M8Idi3g" TargetMode="External"/><Relationship Id="rId235" Type="http://schemas.openxmlformats.org/officeDocument/2006/relationships/hyperlink" Target="https://yadi.sk/i/cShWrU8qTcN84w" TargetMode="External"/><Relationship Id="rId256" Type="http://schemas.openxmlformats.org/officeDocument/2006/relationships/hyperlink" Target="https://yadi.sk/i/98C1W3ah6nC6Iw" TargetMode="External"/><Relationship Id="rId277" Type="http://schemas.openxmlformats.org/officeDocument/2006/relationships/hyperlink" Target="https://yadi.sk/i/0XPQuRrnspwjmQ" TargetMode="External"/><Relationship Id="rId298" Type="http://schemas.openxmlformats.org/officeDocument/2006/relationships/hyperlink" Target="https://yadi.sk/i/tRRsv4NdtKW36g" TargetMode="External"/><Relationship Id="rId400" Type="http://schemas.openxmlformats.org/officeDocument/2006/relationships/hyperlink" Target="https://yadi.sk/i/tWXUSji5R7Q2vg" TargetMode="External"/><Relationship Id="rId421" Type="http://schemas.openxmlformats.org/officeDocument/2006/relationships/hyperlink" Target="https://yadi.sk/i/DmSQ9MIxo-g1PQ" TargetMode="External"/><Relationship Id="rId442" Type="http://schemas.openxmlformats.org/officeDocument/2006/relationships/hyperlink" Target="https://yadi.sk/i/Pmxg5LQ4RxhmkA" TargetMode="External"/><Relationship Id="rId116" Type="http://schemas.openxmlformats.org/officeDocument/2006/relationships/hyperlink" Target="https://yadi.sk/i/sPEm_wzjvUZYhQ" TargetMode="External"/><Relationship Id="rId137" Type="http://schemas.openxmlformats.org/officeDocument/2006/relationships/hyperlink" Target="https://yadi.sk/i/seOZvcGjqTYx1A" TargetMode="External"/><Relationship Id="rId158" Type="http://schemas.openxmlformats.org/officeDocument/2006/relationships/hyperlink" Target="https://yadi.sk/i/iv8jR1x_7Wxx_g" TargetMode="External"/><Relationship Id="rId302" Type="http://schemas.openxmlformats.org/officeDocument/2006/relationships/hyperlink" Target="https://yadi.sk/i/OgzBipMUlWAsfQ" TargetMode="External"/><Relationship Id="rId323" Type="http://schemas.openxmlformats.org/officeDocument/2006/relationships/hyperlink" Target="https://yadi.sk/i/m_ILRLxNzKb7VQ" TargetMode="External"/><Relationship Id="rId344" Type="http://schemas.openxmlformats.org/officeDocument/2006/relationships/hyperlink" Target="https://yadi.sk/i/MJNMEFTxvqSW9w" TargetMode="External"/><Relationship Id="rId20" Type="http://schemas.openxmlformats.org/officeDocument/2006/relationships/hyperlink" Target="https://yadi.sk/i/7827Cztvu1TkxQ" TargetMode="External"/><Relationship Id="rId41" Type="http://schemas.openxmlformats.org/officeDocument/2006/relationships/hyperlink" Target="https://yadi.sk/i/zKmLwkYIYuxA1Q" TargetMode="External"/><Relationship Id="rId62" Type="http://schemas.openxmlformats.org/officeDocument/2006/relationships/hyperlink" Target="https://yadi.sk/i/Zr8AKqGpFG1U1g" TargetMode="External"/><Relationship Id="rId83" Type="http://schemas.openxmlformats.org/officeDocument/2006/relationships/hyperlink" Target="https://yadi.sk/i/OUKiM3_gbF_hZw" TargetMode="External"/><Relationship Id="rId179" Type="http://schemas.openxmlformats.org/officeDocument/2006/relationships/hyperlink" Target="https://yadi.sk/i/vx3dV_Pbu22M7Q" TargetMode="External"/><Relationship Id="rId365" Type="http://schemas.openxmlformats.org/officeDocument/2006/relationships/hyperlink" Target="https://yadi.sk/i/jEUq-r7uf1faww" TargetMode="External"/><Relationship Id="rId386" Type="http://schemas.openxmlformats.org/officeDocument/2006/relationships/hyperlink" Target="https://yadi.sk/i/6PGIJsyzmGqUIA" TargetMode="External"/><Relationship Id="rId190" Type="http://schemas.openxmlformats.org/officeDocument/2006/relationships/hyperlink" Target="https://yadi.sk/i/dEg_dJw1dSXhSA" TargetMode="External"/><Relationship Id="rId204" Type="http://schemas.openxmlformats.org/officeDocument/2006/relationships/hyperlink" Target="https://yadi.sk/i/WTg7afnNLPxQKQ" TargetMode="External"/><Relationship Id="rId225" Type="http://schemas.openxmlformats.org/officeDocument/2006/relationships/hyperlink" Target="https://yadi.sk/i/rlxG0ZDChAcVAA" TargetMode="External"/><Relationship Id="rId246" Type="http://schemas.openxmlformats.org/officeDocument/2006/relationships/hyperlink" Target="https://yadi.sk/i/4-fTYGVD23mu2A" TargetMode="External"/><Relationship Id="rId267" Type="http://schemas.openxmlformats.org/officeDocument/2006/relationships/hyperlink" Target="https://yadi.sk/i/jLkFjegKkZa9Vg" TargetMode="External"/><Relationship Id="rId288" Type="http://schemas.openxmlformats.org/officeDocument/2006/relationships/hyperlink" Target="https://yadi.sk/i/1bYzx1ifMgdv3Q" TargetMode="External"/><Relationship Id="rId411" Type="http://schemas.openxmlformats.org/officeDocument/2006/relationships/hyperlink" Target="https://yadi.sk/i/u_i6oeLO-_To7g" TargetMode="External"/><Relationship Id="rId432" Type="http://schemas.openxmlformats.org/officeDocument/2006/relationships/hyperlink" Target="https://yadi.sk/i/3Tl-rx3bqtczlw" TargetMode="External"/><Relationship Id="rId106" Type="http://schemas.openxmlformats.org/officeDocument/2006/relationships/hyperlink" Target="https://yadi.sk/i/Tbrl4HGWqOR4bw" TargetMode="External"/><Relationship Id="rId127" Type="http://schemas.openxmlformats.org/officeDocument/2006/relationships/hyperlink" Target="https://yadi.sk/i/RqnUTh1T39ZgFw" TargetMode="External"/><Relationship Id="rId313" Type="http://schemas.openxmlformats.org/officeDocument/2006/relationships/hyperlink" Target="https://yadi.sk/i/Y3krA-S2tJUFWA" TargetMode="External"/><Relationship Id="rId10" Type="http://schemas.openxmlformats.org/officeDocument/2006/relationships/hyperlink" Target="https://yadi.sk/i/R5AJCsxrrfog9Q" TargetMode="External"/><Relationship Id="rId31" Type="http://schemas.openxmlformats.org/officeDocument/2006/relationships/hyperlink" Target="https://yadi.sk/i/YTDvxEKksZGkhg" TargetMode="External"/><Relationship Id="rId52" Type="http://schemas.openxmlformats.org/officeDocument/2006/relationships/hyperlink" Target="https://yadi.sk/i/bIVDO6LKBeHAiA" TargetMode="External"/><Relationship Id="rId73" Type="http://schemas.openxmlformats.org/officeDocument/2006/relationships/hyperlink" Target="https://yadi.sk/i/msp_r1eRi_DVsg" TargetMode="External"/><Relationship Id="rId94" Type="http://schemas.openxmlformats.org/officeDocument/2006/relationships/hyperlink" Target="https://yadi.sk/i/P8FWH58LThrUog" TargetMode="External"/><Relationship Id="rId148" Type="http://schemas.openxmlformats.org/officeDocument/2006/relationships/hyperlink" Target="https://yadi.sk/i/9IYWV0XVIZkK1Q" TargetMode="External"/><Relationship Id="rId169" Type="http://schemas.openxmlformats.org/officeDocument/2006/relationships/hyperlink" Target="https://yadi.sk/i/IQGSBluWWLC8EQ" TargetMode="External"/><Relationship Id="rId334" Type="http://schemas.openxmlformats.org/officeDocument/2006/relationships/hyperlink" Target="https://yadi.sk/i/L2ru7SS0BoRZvQ" TargetMode="External"/><Relationship Id="rId355" Type="http://schemas.openxmlformats.org/officeDocument/2006/relationships/hyperlink" Target="https://yadi.sk/i/bVYAiVWDGeDcMQ" TargetMode="External"/><Relationship Id="rId376" Type="http://schemas.openxmlformats.org/officeDocument/2006/relationships/hyperlink" Target="https://yadi.sk/i/p_NvfD5sdWMcpA" TargetMode="External"/><Relationship Id="rId397" Type="http://schemas.openxmlformats.org/officeDocument/2006/relationships/hyperlink" Target="https://yadi.sk/i/HGC5nidKGukZgg" TargetMode="External"/><Relationship Id="rId4" Type="http://schemas.openxmlformats.org/officeDocument/2006/relationships/hyperlink" Target="https://yadi.sk/i/yxwS2_HmnCLE0w" TargetMode="External"/><Relationship Id="rId180" Type="http://schemas.openxmlformats.org/officeDocument/2006/relationships/hyperlink" Target="https://yadi.sk/i/MhF6zHZkxSfNXA" TargetMode="External"/><Relationship Id="rId215" Type="http://schemas.openxmlformats.org/officeDocument/2006/relationships/hyperlink" Target="https://yadi.sk/i/vP15ibJou4AI1Q" TargetMode="External"/><Relationship Id="rId236" Type="http://schemas.openxmlformats.org/officeDocument/2006/relationships/hyperlink" Target="https://yadi.sk/i/aP6BV4t_r5rXCw" TargetMode="External"/><Relationship Id="rId257" Type="http://schemas.openxmlformats.org/officeDocument/2006/relationships/hyperlink" Target="https://yadi.sk/i/gQZ9Eu0Vlr4sVQ" TargetMode="External"/><Relationship Id="rId278" Type="http://schemas.openxmlformats.org/officeDocument/2006/relationships/hyperlink" Target="https://yadi.sk/i/ZNkmZLOHqq2GtA" TargetMode="External"/><Relationship Id="rId401" Type="http://schemas.openxmlformats.org/officeDocument/2006/relationships/hyperlink" Target="https://yadi.sk/i/aV6j2HURkN5Liw" TargetMode="External"/><Relationship Id="rId422" Type="http://schemas.openxmlformats.org/officeDocument/2006/relationships/hyperlink" Target="https://yadi.sk/i/4fSacMUjPFJN6g" TargetMode="External"/><Relationship Id="rId443" Type="http://schemas.openxmlformats.org/officeDocument/2006/relationships/hyperlink" Target="https://yadi.sk/i/MlDY4wP67OFBHQ" TargetMode="External"/><Relationship Id="rId303" Type="http://schemas.openxmlformats.org/officeDocument/2006/relationships/hyperlink" Target="https://yadi.sk/i/WLdq3rDSQEETDg" TargetMode="External"/><Relationship Id="rId42" Type="http://schemas.openxmlformats.org/officeDocument/2006/relationships/hyperlink" Target="https://yadi.sk/i/7Op3NAn8aJfOcA" TargetMode="External"/><Relationship Id="rId84" Type="http://schemas.openxmlformats.org/officeDocument/2006/relationships/hyperlink" Target="https://yadi.sk/i/3lprij0RJV5Ddw" TargetMode="External"/><Relationship Id="rId138" Type="http://schemas.openxmlformats.org/officeDocument/2006/relationships/hyperlink" Target="https://yadi.sk/i/c287xioEK9JSJg" TargetMode="External"/><Relationship Id="rId345" Type="http://schemas.openxmlformats.org/officeDocument/2006/relationships/hyperlink" Target="https://yadi.sk/i/NNo1KkiEtmRlOA" TargetMode="External"/><Relationship Id="rId387" Type="http://schemas.openxmlformats.org/officeDocument/2006/relationships/hyperlink" Target="https://yadi.sk/i/uQqJNO8qPFVv_w" TargetMode="External"/><Relationship Id="rId191" Type="http://schemas.openxmlformats.org/officeDocument/2006/relationships/hyperlink" Target="https://yadi.sk/i/DzQMGzlg847K4Q" TargetMode="External"/><Relationship Id="rId205" Type="http://schemas.openxmlformats.org/officeDocument/2006/relationships/hyperlink" Target="https://yadi.sk/i/CduTPMyXYJMh8g" TargetMode="External"/><Relationship Id="rId247" Type="http://schemas.openxmlformats.org/officeDocument/2006/relationships/hyperlink" Target="https://yadi.sk/i/zHDAsk9p9sz0LA" TargetMode="External"/><Relationship Id="rId412" Type="http://schemas.openxmlformats.org/officeDocument/2006/relationships/hyperlink" Target="https://yadi.sk/i/u_bwjwdDM4YGlQ" TargetMode="External"/><Relationship Id="rId107" Type="http://schemas.openxmlformats.org/officeDocument/2006/relationships/hyperlink" Target="https://yadi.sk/i/Tvg8rY0wcXrpqw" TargetMode="External"/><Relationship Id="rId289" Type="http://schemas.openxmlformats.org/officeDocument/2006/relationships/hyperlink" Target="https://yadi.sk/i/CqKZazFhzLmYWw" TargetMode="External"/><Relationship Id="rId11" Type="http://schemas.openxmlformats.org/officeDocument/2006/relationships/hyperlink" Target="https://yadi.sk/i/3otV_lsobozuow" TargetMode="External"/><Relationship Id="rId53" Type="http://schemas.openxmlformats.org/officeDocument/2006/relationships/hyperlink" Target="https://yadi.sk/i/LwdXs96j9RRgvA" TargetMode="External"/><Relationship Id="rId149" Type="http://schemas.openxmlformats.org/officeDocument/2006/relationships/hyperlink" Target="https://yadi.sk/i/Fgac45swykrvmw" TargetMode="External"/><Relationship Id="rId314" Type="http://schemas.openxmlformats.org/officeDocument/2006/relationships/hyperlink" Target="https://yadi.sk/i/ccPJqzgiW6QIcA" TargetMode="External"/><Relationship Id="rId356" Type="http://schemas.openxmlformats.org/officeDocument/2006/relationships/hyperlink" Target="https://yadi.sk/i/bNIINT0ewpLhVw" TargetMode="External"/><Relationship Id="rId398" Type="http://schemas.openxmlformats.org/officeDocument/2006/relationships/hyperlink" Target="https://yadi.sk/i/JKXkqSjjONcS2g" TargetMode="External"/><Relationship Id="rId95" Type="http://schemas.openxmlformats.org/officeDocument/2006/relationships/hyperlink" Target="https://yadi.sk/i/8lMB6zJyLd_QxQ" TargetMode="External"/><Relationship Id="rId160" Type="http://schemas.openxmlformats.org/officeDocument/2006/relationships/hyperlink" Target="https://yadi.sk/i/owIu6bUQ1h0etg" TargetMode="External"/><Relationship Id="rId216" Type="http://schemas.openxmlformats.org/officeDocument/2006/relationships/hyperlink" Target="https://yadi.sk/i/xmgLEOJoo3lJMA" TargetMode="External"/><Relationship Id="rId423" Type="http://schemas.openxmlformats.org/officeDocument/2006/relationships/hyperlink" Target="https://yadi.sk/d/xGldQUuLFYD5uw" TargetMode="External"/><Relationship Id="rId258" Type="http://schemas.openxmlformats.org/officeDocument/2006/relationships/hyperlink" Target="https://yadi.sk/i/kSSnKkeeUHAXcA" TargetMode="External"/><Relationship Id="rId22" Type="http://schemas.openxmlformats.org/officeDocument/2006/relationships/hyperlink" Target="https://yadi.sk/i/g_LGmHtJZmxbsQ" TargetMode="External"/><Relationship Id="rId64" Type="http://schemas.openxmlformats.org/officeDocument/2006/relationships/hyperlink" Target="https://yadi.sk/i/_xydOfK4cimGIQ" TargetMode="External"/><Relationship Id="rId118" Type="http://schemas.openxmlformats.org/officeDocument/2006/relationships/hyperlink" Target="https://yadi.sk/i/1is8pnrss17nig" TargetMode="External"/><Relationship Id="rId325" Type="http://schemas.openxmlformats.org/officeDocument/2006/relationships/hyperlink" Target="https://yadi.sk/i/tYaHoNDR5gExoA" TargetMode="External"/><Relationship Id="rId367" Type="http://schemas.openxmlformats.org/officeDocument/2006/relationships/hyperlink" Target="https://yadi.sk/i/PNuoOI4RADuyDA" TargetMode="External"/><Relationship Id="rId171" Type="http://schemas.openxmlformats.org/officeDocument/2006/relationships/hyperlink" Target="https://yadi.sk/i/jx-404T-XoORBQ" TargetMode="External"/><Relationship Id="rId227" Type="http://schemas.openxmlformats.org/officeDocument/2006/relationships/hyperlink" Target="https://yadi.sk/i/6iDPzdWQPzYUbQ" TargetMode="External"/><Relationship Id="rId269" Type="http://schemas.openxmlformats.org/officeDocument/2006/relationships/hyperlink" Target="https://yadi.sk/i/eubJN50mfC4f_g" TargetMode="External"/><Relationship Id="rId434" Type="http://schemas.openxmlformats.org/officeDocument/2006/relationships/hyperlink" Target="https://yadi.sk/i/y0yZ_0qliErA8Q" TargetMode="External"/><Relationship Id="rId33" Type="http://schemas.openxmlformats.org/officeDocument/2006/relationships/hyperlink" Target="https://yadi.sk/i/ExGtwG8E-zPajw" TargetMode="External"/><Relationship Id="rId129" Type="http://schemas.openxmlformats.org/officeDocument/2006/relationships/hyperlink" Target="https://yadi.sk/i/u4gJeF5vjJDlLA" TargetMode="External"/><Relationship Id="rId280" Type="http://schemas.openxmlformats.org/officeDocument/2006/relationships/hyperlink" Target="https://yadi.sk/i/8rarr5A7na4cew" TargetMode="External"/><Relationship Id="rId336" Type="http://schemas.openxmlformats.org/officeDocument/2006/relationships/hyperlink" Target="https://yadi.sk/i/DIvXn-R2na7N6A" TargetMode="External"/><Relationship Id="rId75" Type="http://schemas.openxmlformats.org/officeDocument/2006/relationships/hyperlink" Target="https://yadi.sk/i/e-zWxrBEPXSqeA" TargetMode="External"/><Relationship Id="rId140" Type="http://schemas.openxmlformats.org/officeDocument/2006/relationships/hyperlink" Target="https://yadi.sk/i/EY1gUU1U96SKVw" TargetMode="External"/><Relationship Id="rId182" Type="http://schemas.openxmlformats.org/officeDocument/2006/relationships/hyperlink" Target="https://yadi.sk/i/5Yi4GspmvPbeFQ" TargetMode="External"/><Relationship Id="rId378" Type="http://schemas.openxmlformats.org/officeDocument/2006/relationships/hyperlink" Target="https://yadi.sk/i/5Eh96Q9UeazbjA" TargetMode="External"/><Relationship Id="rId403" Type="http://schemas.openxmlformats.org/officeDocument/2006/relationships/hyperlink" Target="https://yadi.sk/i/_CU5c5bHi60xm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7"/>
  <sheetViews>
    <sheetView tabSelected="1" zoomScale="97" zoomScaleNormal="97" workbookViewId="0">
      <pane ySplit="12" topLeftCell="A541" activePane="bottomLeft" state="frozen"/>
      <selection pane="bottomLeft" activeCell="A545" sqref="A545"/>
    </sheetView>
  </sheetViews>
  <sheetFormatPr defaultRowHeight="14.25" customHeight="1"/>
  <cols>
    <col min="1" max="1" width="85.109375" style="118" customWidth="1"/>
    <col min="2" max="2" width="25.33203125" hidden="1" customWidth="1"/>
    <col min="3" max="3" width="9.109375" hidden="1" customWidth="1"/>
    <col min="4" max="4" width="15" style="168" customWidth="1"/>
    <col min="5" max="5" width="19.88671875" customWidth="1"/>
    <col min="6" max="6" width="17.6640625" customWidth="1"/>
    <col min="7" max="7" width="17.5546875" customWidth="1"/>
    <col min="8" max="8" width="12.109375" customWidth="1"/>
    <col min="9" max="9" width="14.88671875" customWidth="1"/>
  </cols>
  <sheetData>
    <row r="1" spans="1:9" ht="25.5" customHeight="1">
      <c r="A1" s="54" t="s">
        <v>0</v>
      </c>
      <c r="B1" s="1"/>
      <c r="C1" s="2"/>
      <c r="D1" s="164"/>
      <c r="E1" s="2"/>
      <c r="F1" s="2"/>
      <c r="G1" s="2"/>
    </row>
    <row r="2" spans="1:9" ht="17.25" customHeight="1">
      <c r="A2" s="3" t="s">
        <v>1</v>
      </c>
      <c r="B2" s="4"/>
      <c r="C2" s="5"/>
      <c r="D2" s="163"/>
      <c r="E2" s="5"/>
      <c r="F2" s="5"/>
      <c r="G2" s="5"/>
    </row>
    <row r="3" spans="1:9" ht="16.5" customHeight="1" thickBot="1">
      <c r="A3" s="3" t="s">
        <v>2</v>
      </c>
      <c r="B3" s="4"/>
      <c r="C3" s="5"/>
      <c r="D3" s="163"/>
      <c r="E3" s="5"/>
      <c r="F3" s="5"/>
      <c r="G3" s="5"/>
    </row>
    <row r="4" spans="1:9" ht="24" customHeight="1" thickBot="1">
      <c r="A4" s="75" t="s">
        <v>443</v>
      </c>
      <c r="B4" s="76"/>
      <c r="C4" s="76"/>
      <c r="D4" s="171"/>
      <c r="E4" s="76"/>
      <c r="F4" s="77"/>
      <c r="G4" s="121"/>
    </row>
    <row r="5" spans="1:9" ht="15.75" customHeight="1" thickBot="1">
      <c r="A5" s="6" t="s">
        <v>476</v>
      </c>
      <c r="B5" s="7"/>
      <c r="C5" s="8"/>
      <c r="D5" s="165"/>
      <c r="E5" s="8"/>
      <c r="F5" s="8"/>
      <c r="G5" s="8"/>
    </row>
    <row r="6" spans="1:9" ht="15.75" customHeight="1">
      <c r="A6" s="6" t="s">
        <v>475</v>
      </c>
      <c r="B6" s="7"/>
      <c r="C6" s="8"/>
      <c r="D6" s="218" t="s">
        <v>474</v>
      </c>
      <c r="E6" s="219"/>
      <c r="F6" s="8"/>
      <c r="G6" s="8"/>
      <c r="H6" s="206" t="s">
        <v>479</v>
      </c>
      <c r="I6" s="207"/>
    </row>
    <row r="7" spans="1:9" ht="17.25" customHeight="1" thickBot="1">
      <c r="A7" s="9" t="s">
        <v>3</v>
      </c>
      <c r="B7" s="7"/>
      <c r="C7" s="59"/>
      <c r="D7" s="220">
        <f>SUM(I14:I555)</f>
        <v>0</v>
      </c>
      <c r="E7" s="221"/>
      <c r="F7" s="8"/>
      <c r="G7" s="8"/>
      <c r="H7" s="208"/>
      <c r="I7" s="209"/>
    </row>
    <row r="8" spans="1:9" ht="17.25" customHeight="1">
      <c r="A8" s="222" t="s">
        <v>514</v>
      </c>
      <c r="B8" s="222"/>
      <c r="C8" s="5"/>
      <c r="D8" s="163"/>
      <c r="E8" s="5"/>
      <c r="F8" s="5"/>
      <c r="G8" s="5"/>
      <c r="H8" s="208"/>
      <c r="I8" s="209"/>
    </row>
    <row r="9" spans="1:9" ht="16.2" customHeight="1" thickBot="1">
      <c r="A9" s="10" t="s">
        <v>592</v>
      </c>
      <c r="B9" s="10"/>
      <c r="C9" s="11"/>
      <c r="D9" s="166"/>
      <c r="E9" s="13"/>
      <c r="F9" s="12"/>
      <c r="G9" s="12"/>
      <c r="H9" s="210"/>
      <c r="I9" s="211"/>
    </row>
    <row r="10" spans="1:9" ht="14.25" customHeight="1">
      <c r="A10" s="71"/>
      <c r="B10" s="71"/>
      <c r="C10" s="72"/>
      <c r="D10" s="167"/>
      <c r="E10" s="205" t="s">
        <v>4</v>
      </c>
      <c r="F10" s="205"/>
      <c r="G10" s="205"/>
      <c r="H10" s="140"/>
      <c r="I10" s="57"/>
    </row>
    <row r="11" spans="1:9" ht="14.25" customHeight="1" thickBot="1">
      <c r="A11" s="88" t="s">
        <v>5</v>
      </c>
      <c r="B11" s="14" t="s">
        <v>6</v>
      </c>
      <c r="C11" s="216" t="s">
        <v>7</v>
      </c>
      <c r="D11" s="214" t="s">
        <v>512</v>
      </c>
      <c r="E11" s="156" t="s">
        <v>563</v>
      </c>
      <c r="F11" s="124" t="s">
        <v>8</v>
      </c>
      <c r="G11" s="122" t="s">
        <v>509</v>
      </c>
      <c r="H11" s="212" t="s">
        <v>511</v>
      </c>
      <c r="I11" s="128" t="s">
        <v>513</v>
      </c>
    </row>
    <row r="12" spans="1:9" ht="14.25" customHeight="1" thickBot="1">
      <c r="A12" s="73" t="s">
        <v>478</v>
      </c>
      <c r="B12" s="74"/>
      <c r="C12" s="217"/>
      <c r="D12" s="215"/>
      <c r="E12" s="30" t="s">
        <v>439</v>
      </c>
      <c r="F12" s="31" t="s">
        <v>440</v>
      </c>
      <c r="G12" s="123" t="s">
        <v>510</v>
      </c>
      <c r="H12" s="213"/>
      <c r="I12" s="55"/>
    </row>
    <row r="13" spans="1:9" ht="14.25" customHeight="1" thickBot="1">
      <c r="A13" s="89" t="s">
        <v>9</v>
      </c>
      <c r="B13" s="78"/>
      <c r="C13" s="78"/>
      <c r="D13" s="184"/>
      <c r="E13" s="78"/>
      <c r="F13" s="79"/>
      <c r="G13" s="79"/>
      <c r="H13" s="58"/>
      <c r="I13" s="58"/>
    </row>
    <row r="14" spans="1:9" ht="14.25" customHeight="1">
      <c r="A14" s="90" t="s">
        <v>10</v>
      </c>
      <c r="B14" s="32" t="s">
        <v>11</v>
      </c>
      <c r="C14" s="33">
        <v>7</v>
      </c>
      <c r="D14" s="201">
        <v>94</v>
      </c>
      <c r="E14" s="35">
        <f>D14-(D14/100*10)</f>
        <v>84.6</v>
      </c>
      <c r="F14" s="35">
        <f>D14-(D14/100*20)</f>
        <v>75.2</v>
      </c>
      <c r="G14" s="35">
        <f>D14-(D14/100*30)</f>
        <v>65.8</v>
      </c>
      <c r="H14" s="55"/>
      <c r="I14" s="55">
        <f>H14*D14</f>
        <v>0</v>
      </c>
    </row>
    <row r="15" spans="1:9" ht="14.25" customHeight="1">
      <c r="A15" s="91" t="s">
        <v>12</v>
      </c>
      <c r="B15" s="15" t="s">
        <v>11</v>
      </c>
      <c r="C15" s="16">
        <v>7</v>
      </c>
      <c r="D15" s="201">
        <v>134</v>
      </c>
      <c r="E15" s="35">
        <f t="shared" ref="E15:E66" si="0">D15-(D15/100*10)</f>
        <v>120.6</v>
      </c>
      <c r="F15" s="35">
        <f t="shared" ref="F15:F66" si="1">D15-(D15/100*20)</f>
        <v>107.2</v>
      </c>
      <c r="G15" s="35">
        <f t="shared" ref="G15:G66" si="2">D15-(D15/100*30)</f>
        <v>93.8</v>
      </c>
      <c r="H15" s="55"/>
      <c r="I15" s="55">
        <f t="shared" ref="I15:I66" si="3">H15*D15</f>
        <v>0</v>
      </c>
    </row>
    <row r="16" spans="1:9" ht="14.25" customHeight="1">
      <c r="A16" s="91" t="s">
        <v>13</v>
      </c>
      <c r="B16" s="15" t="s">
        <v>11</v>
      </c>
      <c r="C16" s="19">
        <v>8</v>
      </c>
      <c r="D16" s="201">
        <v>63</v>
      </c>
      <c r="E16" s="35">
        <f t="shared" si="0"/>
        <v>56.7</v>
      </c>
      <c r="F16" s="35">
        <f t="shared" si="1"/>
        <v>50.4</v>
      </c>
      <c r="G16" s="35">
        <f t="shared" si="2"/>
        <v>44.1</v>
      </c>
      <c r="H16" s="55"/>
      <c r="I16" s="55">
        <f t="shared" si="3"/>
        <v>0</v>
      </c>
    </row>
    <row r="17" spans="1:9" ht="14.25" customHeight="1">
      <c r="A17" s="92" t="s">
        <v>14</v>
      </c>
      <c r="B17" s="15" t="s">
        <v>11</v>
      </c>
      <c r="C17" s="19">
        <v>7</v>
      </c>
      <c r="D17" s="201">
        <v>89</v>
      </c>
      <c r="E17" s="35">
        <f t="shared" si="0"/>
        <v>80.099999999999994</v>
      </c>
      <c r="F17" s="35">
        <f t="shared" si="1"/>
        <v>71.2</v>
      </c>
      <c r="G17" s="35">
        <f t="shared" si="2"/>
        <v>62.3</v>
      </c>
      <c r="H17" s="55"/>
      <c r="I17" s="55">
        <f t="shared" si="3"/>
        <v>0</v>
      </c>
    </row>
    <row r="18" spans="1:9" ht="14.25" customHeight="1">
      <c r="A18" s="92" t="s">
        <v>15</v>
      </c>
      <c r="B18" s="15" t="s">
        <v>11</v>
      </c>
      <c r="C18" s="19">
        <v>7</v>
      </c>
      <c r="D18" s="201">
        <v>96</v>
      </c>
      <c r="E18" s="35">
        <f t="shared" si="0"/>
        <v>86.4</v>
      </c>
      <c r="F18" s="35">
        <f t="shared" si="1"/>
        <v>76.8</v>
      </c>
      <c r="G18" s="35">
        <f t="shared" si="2"/>
        <v>67.2</v>
      </c>
      <c r="H18" s="55"/>
      <c r="I18" s="55">
        <f t="shared" si="3"/>
        <v>0</v>
      </c>
    </row>
    <row r="19" spans="1:9" ht="14.25" customHeight="1">
      <c r="A19" s="91" t="s">
        <v>16</v>
      </c>
      <c r="B19" s="15" t="s">
        <v>11</v>
      </c>
      <c r="C19" s="16">
        <v>7</v>
      </c>
      <c r="D19" s="201">
        <v>133</v>
      </c>
      <c r="E19" s="35">
        <f t="shared" si="0"/>
        <v>119.7</v>
      </c>
      <c r="F19" s="35">
        <f t="shared" si="1"/>
        <v>106.4</v>
      </c>
      <c r="G19" s="35">
        <f t="shared" si="2"/>
        <v>93.1</v>
      </c>
      <c r="H19" s="55"/>
      <c r="I19" s="55">
        <f t="shared" si="3"/>
        <v>0</v>
      </c>
    </row>
    <row r="20" spans="1:9" ht="14.25" customHeight="1">
      <c r="A20" s="91" t="s">
        <v>17</v>
      </c>
      <c r="B20" s="15" t="s">
        <v>18</v>
      </c>
      <c r="C20" s="19">
        <v>22</v>
      </c>
      <c r="D20" s="201">
        <v>143</v>
      </c>
      <c r="E20" s="35">
        <f t="shared" si="0"/>
        <v>128.69999999999999</v>
      </c>
      <c r="F20" s="35">
        <f t="shared" si="1"/>
        <v>114.4</v>
      </c>
      <c r="G20" s="35">
        <f t="shared" si="2"/>
        <v>100.1</v>
      </c>
      <c r="H20" s="55"/>
      <c r="I20" s="55">
        <f t="shared" si="3"/>
        <v>0</v>
      </c>
    </row>
    <row r="21" spans="1:9" ht="14.25" customHeight="1">
      <c r="A21" s="91" t="s">
        <v>19</v>
      </c>
      <c r="B21" s="15" t="s">
        <v>18</v>
      </c>
      <c r="C21" s="19">
        <v>22</v>
      </c>
      <c r="D21" s="201">
        <v>168</v>
      </c>
      <c r="E21" s="35">
        <f t="shared" si="0"/>
        <v>151.19999999999999</v>
      </c>
      <c r="F21" s="35">
        <f t="shared" si="1"/>
        <v>134.4</v>
      </c>
      <c r="G21" s="35">
        <f t="shared" si="2"/>
        <v>117.6</v>
      </c>
      <c r="H21" s="55"/>
      <c r="I21" s="55">
        <f t="shared" si="3"/>
        <v>0</v>
      </c>
    </row>
    <row r="22" spans="1:9" ht="14.25" customHeight="1">
      <c r="A22" s="91" t="s">
        <v>573</v>
      </c>
      <c r="B22" s="15" t="s">
        <v>18</v>
      </c>
      <c r="C22" s="19">
        <v>22</v>
      </c>
      <c r="D22" s="201">
        <v>211</v>
      </c>
      <c r="E22" s="35">
        <f t="shared" si="0"/>
        <v>189.9</v>
      </c>
      <c r="F22" s="35">
        <f t="shared" si="1"/>
        <v>168.8</v>
      </c>
      <c r="G22" s="35">
        <f t="shared" si="2"/>
        <v>147.69999999999999</v>
      </c>
      <c r="H22" s="55"/>
      <c r="I22" s="55">
        <f t="shared" si="3"/>
        <v>0</v>
      </c>
    </row>
    <row r="23" spans="1:9" s="169" customFormat="1" ht="14.25" customHeight="1">
      <c r="A23" s="91" t="s">
        <v>574</v>
      </c>
      <c r="B23" s="15"/>
      <c r="C23" s="19"/>
      <c r="D23" s="201">
        <v>281</v>
      </c>
      <c r="E23" s="35">
        <f t="shared" si="0"/>
        <v>252.9</v>
      </c>
      <c r="F23" s="35">
        <f t="shared" si="1"/>
        <v>224.8</v>
      </c>
      <c r="G23" s="35">
        <f t="shared" si="2"/>
        <v>196.7</v>
      </c>
      <c r="H23" s="55"/>
      <c r="I23" s="55">
        <f t="shared" si="3"/>
        <v>0</v>
      </c>
    </row>
    <row r="24" spans="1:9" ht="14.25" customHeight="1">
      <c r="A24" s="91" t="s">
        <v>20</v>
      </c>
      <c r="B24" s="15" t="s">
        <v>18</v>
      </c>
      <c r="C24" s="19">
        <v>22</v>
      </c>
      <c r="D24" s="201">
        <v>294</v>
      </c>
      <c r="E24" s="35">
        <f t="shared" si="0"/>
        <v>264.60000000000002</v>
      </c>
      <c r="F24" s="35">
        <f t="shared" si="1"/>
        <v>235.2</v>
      </c>
      <c r="G24" s="35">
        <f t="shared" si="2"/>
        <v>205.8</v>
      </c>
      <c r="H24" s="55"/>
      <c r="I24" s="55">
        <f t="shared" si="3"/>
        <v>0</v>
      </c>
    </row>
    <row r="25" spans="1:9" ht="14.25" customHeight="1">
      <c r="A25" s="91" t="s">
        <v>21</v>
      </c>
      <c r="B25" s="15" t="s">
        <v>11</v>
      </c>
      <c r="C25" s="19">
        <v>4</v>
      </c>
      <c r="D25" s="201">
        <v>123</v>
      </c>
      <c r="E25" s="35">
        <f t="shared" si="0"/>
        <v>110.7</v>
      </c>
      <c r="F25" s="35">
        <f t="shared" si="1"/>
        <v>98.4</v>
      </c>
      <c r="G25" s="35">
        <f t="shared" si="2"/>
        <v>86.1</v>
      </c>
      <c r="H25" s="55"/>
      <c r="I25" s="55">
        <f t="shared" si="3"/>
        <v>0</v>
      </c>
    </row>
    <row r="26" spans="1:9" ht="14.25" customHeight="1">
      <c r="A26" s="91" t="s">
        <v>22</v>
      </c>
      <c r="B26" s="15" t="s">
        <v>11</v>
      </c>
      <c r="C26" s="19">
        <v>4</v>
      </c>
      <c r="D26" s="201">
        <v>146</v>
      </c>
      <c r="E26" s="35">
        <f t="shared" si="0"/>
        <v>131.4</v>
      </c>
      <c r="F26" s="35">
        <f t="shared" si="1"/>
        <v>116.8</v>
      </c>
      <c r="G26" s="35">
        <f t="shared" si="2"/>
        <v>102.2</v>
      </c>
      <c r="H26" s="55"/>
      <c r="I26" s="55">
        <f t="shared" si="3"/>
        <v>0</v>
      </c>
    </row>
    <row r="27" spans="1:9" ht="14.25" customHeight="1">
      <c r="A27" s="91" t="s">
        <v>23</v>
      </c>
      <c r="B27" s="15" t="s">
        <v>11</v>
      </c>
      <c r="C27" s="19">
        <v>4</v>
      </c>
      <c r="D27" s="201">
        <v>134</v>
      </c>
      <c r="E27" s="35">
        <f t="shared" si="0"/>
        <v>120.6</v>
      </c>
      <c r="F27" s="35">
        <f t="shared" si="1"/>
        <v>107.2</v>
      </c>
      <c r="G27" s="35">
        <f t="shared" si="2"/>
        <v>93.8</v>
      </c>
      <c r="H27" s="55"/>
      <c r="I27" s="55">
        <f t="shared" si="3"/>
        <v>0</v>
      </c>
    </row>
    <row r="28" spans="1:9" ht="14.25" customHeight="1">
      <c r="A28" s="91" t="s">
        <v>24</v>
      </c>
      <c r="B28" s="15" t="s">
        <v>11</v>
      </c>
      <c r="C28" s="19">
        <v>4</v>
      </c>
      <c r="D28" s="201">
        <v>208</v>
      </c>
      <c r="E28" s="35">
        <f t="shared" si="0"/>
        <v>187.2</v>
      </c>
      <c r="F28" s="35">
        <f t="shared" si="1"/>
        <v>166.4</v>
      </c>
      <c r="G28" s="35">
        <f t="shared" si="2"/>
        <v>145.6</v>
      </c>
      <c r="H28" s="55"/>
      <c r="I28" s="55">
        <f t="shared" si="3"/>
        <v>0</v>
      </c>
    </row>
    <row r="29" spans="1:9" ht="14.25" customHeight="1">
      <c r="A29" s="91" t="s">
        <v>25</v>
      </c>
      <c r="B29" s="15" t="s">
        <v>11</v>
      </c>
      <c r="C29" s="19">
        <v>4</v>
      </c>
      <c r="D29" s="201">
        <v>230</v>
      </c>
      <c r="E29" s="35">
        <f t="shared" si="0"/>
        <v>207</v>
      </c>
      <c r="F29" s="35">
        <f t="shared" si="1"/>
        <v>184</v>
      </c>
      <c r="G29" s="35">
        <f t="shared" si="2"/>
        <v>161</v>
      </c>
      <c r="H29" s="55"/>
      <c r="I29" s="55">
        <f t="shared" si="3"/>
        <v>0</v>
      </c>
    </row>
    <row r="30" spans="1:9" ht="14.25" customHeight="1">
      <c r="A30" s="91" t="s">
        <v>26</v>
      </c>
      <c r="B30" s="15" t="s">
        <v>11</v>
      </c>
      <c r="C30" s="19">
        <v>4</v>
      </c>
      <c r="D30" s="201">
        <v>230</v>
      </c>
      <c r="E30" s="35">
        <f t="shared" si="0"/>
        <v>207</v>
      </c>
      <c r="F30" s="35">
        <f t="shared" si="1"/>
        <v>184</v>
      </c>
      <c r="G30" s="35">
        <f t="shared" si="2"/>
        <v>161</v>
      </c>
      <c r="H30" s="55"/>
      <c r="I30" s="55">
        <f t="shared" si="3"/>
        <v>0</v>
      </c>
    </row>
    <row r="31" spans="1:9" ht="14.25" customHeight="1">
      <c r="A31" s="91" t="s">
        <v>27</v>
      </c>
      <c r="B31" s="15" t="s">
        <v>28</v>
      </c>
      <c r="C31" s="19">
        <v>16</v>
      </c>
      <c r="D31" s="201">
        <v>124</v>
      </c>
      <c r="E31" s="35">
        <f t="shared" si="0"/>
        <v>111.6</v>
      </c>
      <c r="F31" s="35">
        <f t="shared" si="1"/>
        <v>99.2</v>
      </c>
      <c r="G31" s="35">
        <f t="shared" si="2"/>
        <v>86.8</v>
      </c>
      <c r="H31" s="55"/>
      <c r="I31" s="55">
        <f t="shared" si="3"/>
        <v>0</v>
      </c>
    </row>
    <row r="32" spans="1:9" ht="14.25" customHeight="1">
      <c r="A32" s="91" t="s">
        <v>29</v>
      </c>
      <c r="B32" s="15" t="s">
        <v>11</v>
      </c>
      <c r="C32" s="19">
        <v>6</v>
      </c>
      <c r="D32" s="201">
        <v>108</v>
      </c>
      <c r="E32" s="35">
        <f t="shared" si="0"/>
        <v>97.2</v>
      </c>
      <c r="F32" s="35">
        <f t="shared" si="1"/>
        <v>86.4</v>
      </c>
      <c r="G32" s="35">
        <f t="shared" si="2"/>
        <v>75.599999999999994</v>
      </c>
      <c r="H32" s="55"/>
      <c r="I32" s="55">
        <f t="shared" si="3"/>
        <v>0</v>
      </c>
    </row>
    <row r="33" spans="1:9" ht="14.25" customHeight="1">
      <c r="A33" s="91" t="s">
        <v>30</v>
      </c>
      <c r="B33" s="15" t="s">
        <v>18</v>
      </c>
      <c r="C33" s="19">
        <v>22</v>
      </c>
      <c r="D33" s="201">
        <v>129</v>
      </c>
      <c r="E33" s="35">
        <f t="shared" si="0"/>
        <v>116.1</v>
      </c>
      <c r="F33" s="35">
        <f t="shared" si="1"/>
        <v>103.2</v>
      </c>
      <c r="G33" s="35">
        <f t="shared" si="2"/>
        <v>90.3</v>
      </c>
      <c r="H33" s="55"/>
      <c r="I33" s="55">
        <f t="shared" si="3"/>
        <v>0</v>
      </c>
    </row>
    <row r="34" spans="1:9" ht="14.25" customHeight="1">
      <c r="A34" s="91" t="s">
        <v>31</v>
      </c>
      <c r="B34" s="15" t="s">
        <v>18</v>
      </c>
      <c r="C34" s="19">
        <v>22</v>
      </c>
      <c r="D34" s="201">
        <v>179</v>
      </c>
      <c r="E34" s="35">
        <f t="shared" si="0"/>
        <v>161.1</v>
      </c>
      <c r="F34" s="35">
        <f t="shared" si="1"/>
        <v>143.19999999999999</v>
      </c>
      <c r="G34" s="35">
        <f t="shared" si="2"/>
        <v>125.3</v>
      </c>
      <c r="H34" s="55"/>
      <c r="I34" s="55">
        <f t="shared" si="3"/>
        <v>0</v>
      </c>
    </row>
    <row r="35" spans="1:9" ht="14.25" customHeight="1">
      <c r="A35" s="91" t="s">
        <v>32</v>
      </c>
      <c r="B35" s="15" t="s">
        <v>11</v>
      </c>
      <c r="C35" s="19">
        <v>7</v>
      </c>
      <c r="D35" s="201">
        <v>129</v>
      </c>
      <c r="E35" s="35">
        <f t="shared" si="0"/>
        <v>116.1</v>
      </c>
      <c r="F35" s="35">
        <f t="shared" si="1"/>
        <v>103.2</v>
      </c>
      <c r="G35" s="35">
        <f t="shared" si="2"/>
        <v>90.3</v>
      </c>
      <c r="H35" s="55"/>
      <c r="I35" s="55">
        <f t="shared" si="3"/>
        <v>0</v>
      </c>
    </row>
    <row r="36" spans="1:9" ht="14.25" customHeight="1">
      <c r="A36" s="91" t="s">
        <v>33</v>
      </c>
      <c r="B36" s="15" t="s">
        <v>28</v>
      </c>
      <c r="C36" s="19">
        <v>16</v>
      </c>
      <c r="D36" s="201">
        <v>116</v>
      </c>
      <c r="E36" s="35">
        <f t="shared" si="0"/>
        <v>104.4</v>
      </c>
      <c r="F36" s="35">
        <f t="shared" si="1"/>
        <v>92.8</v>
      </c>
      <c r="G36" s="35">
        <f t="shared" si="2"/>
        <v>81.2</v>
      </c>
      <c r="H36" s="55"/>
      <c r="I36" s="55">
        <f t="shared" si="3"/>
        <v>0</v>
      </c>
    </row>
    <row r="37" spans="1:9" ht="14.25" customHeight="1">
      <c r="A37" s="91" t="s">
        <v>34</v>
      </c>
      <c r="B37" s="15" t="s">
        <v>28</v>
      </c>
      <c r="C37" s="19">
        <v>17</v>
      </c>
      <c r="D37" s="201">
        <v>89</v>
      </c>
      <c r="E37" s="35">
        <f t="shared" si="0"/>
        <v>80.099999999999994</v>
      </c>
      <c r="F37" s="35">
        <f t="shared" si="1"/>
        <v>71.2</v>
      </c>
      <c r="G37" s="35">
        <f t="shared" si="2"/>
        <v>62.3</v>
      </c>
      <c r="H37" s="55"/>
      <c r="I37" s="55">
        <f t="shared" si="3"/>
        <v>0</v>
      </c>
    </row>
    <row r="38" spans="1:9" ht="14.25" customHeight="1">
      <c r="A38" s="91" t="s">
        <v>35</v>
      </c>
      <c r="B38" s="15" t="s">
        <v>36</v>
      </c>
      <c r="C38" s="19">
        <v>12</v>
      </c>
      <c r="D38" s="201">
        <v>155</v>
      </c>
      <c r="E38" s="35">
        <f t="shared" si="0"/>
        <v>139.5</v>
      </c>
      <c r="F38" s="35">
        <f t="shared" si="1"/>
        <v>124</v>
      </c>
      <c r="G38" s="35">
        <f t="shared" si="2"/>
        <v>108.5</v>
      </c>
      <c r="H38" s="55"/>
      <c r="I38" s="55">
        <f t="shared" si="3"/>
        <v>0</v>
      </c>
    </row>
    <row r="39" spans="1:9" ht="14.25" customHeight="1">
      <c r="A39" s="91" t="s">
        <v>38</v>
      </c>
      <c r="B39" s="15" t="s">
        <v>36</v>
      </c>
      <c r="C39" s="19">
        <v>13</v>
      </c>
      <c r="D39" s="201">
        <v>148</v>
      </c>
      <c r="E39" s="35">
        <f t="shared" si="0"/>
        <v>133.19999999999999</v>
      </c>
      <c r="F39" s="35">
        <f t="shared" si="1"/>
        <v>118.4</v>
      </c>
      <c r="G39" s="35">
        <f t="shared" si="2"/>
        <v>103.6</v>
      </c>
      <c r="H39" s="55"/>
      <c r="I39" s="55">
        <f t="shared" si="3"/>
        <v>0</v>
      </c>
    </row>
    <row r="40" spans="1:9" ht="14.25" customHeight="1">
      <c r="A40" s="91" t="s">
        <v>576</v>
      </c>
      <c r="B40" s="15" t="s">
        <v>11</v>
      </c>
      <c r="C40" s="19">
        <v>9</v>
      </c>
      <c r="D40" s="201">
        <v>243</v>
      </c>
      <c r="E40" s="35">
        <f t="shared" si="0"/>
        <v>218.7</v>
      </c>
      <c r="F40" s="35">
        <f t="shared" si="1"/>
        <v>194.4</v>
      </c>
      <c r="G40" s="35">
        <f t="shared" si="2"/>
        <v>170.1</v>
      </c>
      <c r="H40" s="55"/>
      <c r="I40" s="55">
        <f t="shared" si="3"/>
        <v>0</v>
      </c>
    </row>
    <row r="41" spans="1:9" s="169" customFormat="1" ht="14.25" customHeight="1">
      <c r="A41" s="91" t="s">
        <v>575</v>
      </c>
      <c r="B41" s="15"/>
      <c r="C41" s="19"/>
      <c r="D41" s="201">
        <v>203</v>
      </c>
      <c r="E41" s="35">
        <f t="shared" si="0"/>
        <v>182.7</v>
      </c>
      <c r="F41" s="35">
        <f t="shared" si="1"/>
        <v>162.4</v>
      </c>
      <c r="G41" s="35">
        <f t="shared" si="2"/>
        <v>142.10000000000002</v>
      </c>
      <c r="H41" s="55"/>
      <c r="I41" s="55">
        <f t="shared" si="3"/>
        <v>0</v>
      </c>
    </row>
    <row r="42" spans="1:9" ht="14.25" customHeight="1">
      <c r="A42" s="91" t="s">
        <v>578</v>
      </c>
      <c r="B42" s="15" t="s">
        <v>11</v>
      </c>
      <c r="C42" s="19">
        <v>9</v>
      </c>
      <c r="D42" s="201">
        <v>163</v>
      </c>
      <c r="E42" s="35">
        <f t="shared" si="0"/>
        <v>146.69999999999999</v>
      </c>
      <c r="F42" s="35">
        <f t="shared" si="1"/>
        <v>130.4</v>
      </c>
      <c r="G42" s="35">
        <f t="shared" si="2"/>
        <v>114.1</v>
      </c>
      <c r="H42" s="55"/>
      <c r="I42" s="55">
        <f t="shared" si="3"/>
        <v>0</v>
      </c>
    </row>
    <row r="43" spans="1:9" s="169" customFormat="1" ht="14.25" customHeight="1">
      <c r="A43" s="91" t="s">
        <v>577</v>
      </c>
      <c r="B43" s="15"/>
      <c r="C43" s="19"/>
      <c r="D43" s="201">
        <v>181</v>
      </c>
      <c r="E43" s="35">
        <f t="shared" si="0"/>
        <v>162.9</v>
      </c>
      <c r="F43" s="35">
        <f t="shared" si="1"/>
        <v>144.80000000000001</v>
      </c>
      <c r="G43" s="35">
        <f t="shared" si="2"/>
        <v>126.69999999999999</v>
      </c>
      <c r="H43" s="55"/>
      <c r="I43" s="55">
        <f t="shared" si="3"/>
        <v>0</v>
      </c>
    </row>
    <row r="44" spans="1:9" s="169" customFormat="1" ht="14.25" customHeight="1">
      <c r="A44" s="91" t="s">
        <v>584</v>
      </c>
      <c r="B44" s="15"/>
      <c r="C44" s="19"/>
      <c r="D44" s="201">
        <v>94</v>
      </c>
      <c r="E44" s="35">
        <f t="shared" ref="E44" si="4">D44-(D44/100*10)</f>
        <v>84.6</v>
      </c>
      <c r="F44" s="35">
        <f t="shared" ref="F44" si="5">D44-(D44/100*20)</f>
        <v>75.2</v>
      </c>
      <c r="G44" s="35">
        <f t="shared" ref="G44" si="6">D44-(D44/100*30)</f>
        <v>65.8</v>
      </c>
      <c r="H44" s="55"/>
      <c r="I44" s="55">
        <f t="shared" ref="I44" si="7">H44*D44</f>
        <v>0</v>
      </c>
    </row>
    <row r="45" spans="1:9" ht="14.25" customHeight="1">
      <c r="A45" s="91" t="s">
        <v>39</v>
      </c>
      <c r="B45" s="15" t="s">
        <v>11</v>
      </c>
      <c r="C45" s="19">
        <v>8</v>
      </c>
      <c r="D45" s="201">
        <v>93</v>
      </c>
      <c r="E45" s="35">
        <f t="shared" si="0"/>
        <v>83.7</v>
      </c>
      <c r="F45" s="35">
        <f t="shared" si="1"/>
        <v>74.400000000000006</v>
      </c>
      <c r="G45" s="35">
        <f t="shared" si="2"/>
        <v>65.099999999999994</v>
      </c>
      <c r="H45" s="55"/>
      <c r="I45" s="55">
        <f t="shared" si="3"/>
        <v>0</v>
      </c>
    </row>
    <row r="46" spans="1:9" ht="14.25" customHeight="1">
      <c r="A46" s="91" t="s">
        <v>40</v>
      </c>
      <c r="B46" s="15" t="s">
        <v>11</v>
      </c>
      <c r="C46" s="19">
        <v>5</v>
      </c>
      <c r="D46" s="201">
        <v>88</v>
      </c>
      <c r="E46" s="35">
        <f t="shared" si="0"/>
        <v>79.2</v>
      </c>
      <c r="F46" s="35">
        <f t="shared" si="1"/>
        <v>70.400000000000006</v>
      </c>
      <c r="G46" s="35">
        <f t="shared" si="2"/>
        <v>61.6</v>
      </c>
      <c r="H46" s="55"/>
      <c r="I46" s="55">
        <f t="shared" si="3"/>
        <v>0</v>
      </c>
    </row>
    <row r="47" spans="1:9" ht="14.25" customHeight="1">
      <c r="A47" s="91" t="s">
        <v>41</v>
      </c>
      <c r="B47" s="15" t="s">
        <v>11</v>
      </c>
      <c r="C47" s="19">
        <v>6</v>
      </c>
      <c r="D47" s="201">
        <v>104</v>
      </c>
      <c r="E47" s="35">
        <f t="shared" si="0"/>
        <v>93.6</v>
      </c>
      <c r="F47" s="35">
        <f t="shared" si="1"/>
        <v>83.2</v>
      </c>
      <c r="G47" s="35">
        <f t="shared" si="2"/>
        <v>72.8</v>
      </c>
      <c r="H47" s="55"/>
      <c r="I47" s="55">
        <f t="shared" si="3"/>
        <v>0</v>
      </c>
    </row>
    <row r="48" spans="1:9" ht="14.25" customHeight="1">
      <c r="A48" s="91" t="s">
        <v>579</v>
      </c>
      <c r="B48" s="15" t="s">
        <v>11</v>
      </c>
      <c r="C48" s="19">
        <v>6</v>
      </c>
      <c r="D48" s="201">
        <v>118</v>
      </c>
      <c r="E48" s="35">
        <f t="shared" si="0"/>
        <v>106.2</v>
      </c>
      <c r="F48" s="35">
        <f t="shared" si="1"/>
        <v>94.4</v>
      </c>
      <c r="G48" s="35">
        <f t="shared" si="2"/>
        <v>82.6</v>
      </c>
      <c r="H48" s="55"/>
      <c r="I48" s="55">
        <f t="shared" si="3"/>
        <v>0</v>
      </c>
    </row>
    <row r="49" spans="1:9" s="169" customFormat="1" ht="14.25" customHeight="1">
      <c r="A49" s="91" t="s">
        <v>580</v>
      </c>
      <c r="B49" s="15"/>
      <c r="C49" s="19"/>
      <c r="D49" s="201">
        <v>115</v>
      </c>
      <c r="E49" s="35">
        <f t="shared" si="0"/>
        <v>103.5</v>
      </c>
      <c r="F49" s="35">
        <f t="shared" si="1"/>
        <v>92</v>
      </c>
      <c r="G49" s="35">
        <f t="shared" si="2"/>
        <v>80.5</v>
      </c>
      <c r="H49" s="55"/>
      <c r="I49" s="55">
        <f t="shared" si="3"/>
        <v>0</v>
      </c>
    </row>
    <row r="50" spans="1:9" ht="14.25" customHeight="1">
      <c r="A50" s="91" t="s">
        <v>459</v>
      </c>
      <c r="B50" s="15" t="s">
        <v>11</v>
      </c>
      <c r="C50" s="19">
        <v>6</v>
      </c>
      <c r="D50" s="201">
        <v>341</v>
      </c>
      <c r="E50" s="35">
        <f t="shared" si="0"/>
        <v>306.89999999999998</v>
      </c>
      <c r="F50" s="35">
        <f t="shared" si="1"/>
        <v>272.8</v>
      </c>
      <c r="G50" s="35">
        <f t="shared" si="2"/>
        <v>238.7</v>
      </c>
      <c r="H50" s="55"/>
      <c r="I50" s="55">
        <f t="shared" si="3"/>
        <v>0</v>
      </c>
    </row>
    <row r="51" spans="1:9" ht="14.25" customHeight="1">
      <c r="A51" s="91" t="s">
        <v>42</v>
      </c>
      <c r="B51" s="15" t="s">
        <v>28</v>
      </c>
      <c r="C51" s="19">
        <v>18</v>
      </c>
      <c r="D51" s="201">
        <v>129</v>
      </c>
      <c r="E51" s="35">
        <f t="shared" si="0"/>
        <v>116.1</v>
      </c>
      <c r="F51" s="35">
        <f t="shared" si="1"/>
        <v>103.2</v>
      </c>
      <c r="G51" s="35">
        <f t="shared" si="2"/>
        <v>90.3</v>
      </c>
      <c r="H51" s="55"/>
      <c r="I51" s="55">
        <f t="shared" si="3"/>
        <v>0</v>
      </c>
    </row>
    <row r="52" spans="1:9" ht="14.25" customHeight="1">
      <c r="A52" s="91" t="s">
        <v>43</v>
      </c>
      <c r="B52" s="15" t="s">
        <v>36</v>
      </c>
      <c r="C52" s="19">
        <v>12</v>
      </c>
      <c r="D52" s="201">
        <v>124</v>
      </c>
      <c r="E52" s="35">
        <f t="shared" si="0"/>
        <v>111.6</v>
      </c>
      <c r="F52" s="35">
        <f t="shared" si="1"/>
        <v>99.2</v>
      </c>
      <c r="G52" s="35">
        <f t="shared" si="2"/>
        <v>86.8</v>
      </c>
      <c r="H52" s="55"/>
      <c r="I52" s="55">
        <f t="shared" si="3"/>
        <v>0</v>
      </c>
    </row>
    <row r="53" spans="1:9" ht="14.25" customHeight="1">
      <c r="A53" s="91" t="s">
        <v>44</v>
      </c>
      <c r="B53" s="15" t="s">
        <v>28</v>
      </c>
      <c r="C53" s="19">
        <v>17</v>
      </c>
      <c r="D53" s="201">
        <v>110</v>
      </c>
      <c r="E53" s="35">
        <f t="shared" si="0"/>
        <v>99</v>
      </c>
      <c r="F53" s="35">
        <f t="shared" si="1"/>
        <v>88</v>
      </c>
      <c r="G53" s="35">
        <f t="shared" si="2"/>
        <v>77</v>
      </c>
      <c r="H53" s="55"/>
      <c r="I53" s="55">
        <f t="shared" si="3"/>
        <v>0</v>
      </c>
    </row>
    <row r="54" spans="1:9" ht="14.25" customHeight="1">
      <c r="A54" s="91" t="s">
        <v>45</v>
      </c>
      <c r="B54" s="15" t="s">
        <v>36</v>
      </c>
      <c r="C54" s="19">
        <v>13</v>
      </c>
      <c r="D54" s="201">
        <v>101</v>
      </c>
      <c r="E54" s="35">
        <f t="shared" si="0"/>
        <v>90.9</v>
      </c>
      <c r="F54" s="35">
        <f t="shared" si="1"/>
        <v>80.8</v>
      </c>
      <c r="G54" s="35">
        <f t="shared" si="2"/>
        <v>70.7</v>
      </c>
      <c r="H54" s="55"/>
      <c r="I54" s="55">
        <f t="shared" si="3"/>
        <v>0</v>
      </c>
    </row>
    <row r="55" spans="1:9" ht="14.25" customHeight="1">
      <c r="A55" s="91" t="s">
        <v>46</v>
      </c>
      <c r="B55" s="15" t="s">
        <v>28</v>
      </c>
      <c r="C55" s="19">
        <v>17</v>
      </c>
      <c r="D55" s="201">
        <v>101</v>
      </c>
      <c r="E55" s="35">
        <f t="shared" si="0"/>
        <v>90.9</v>
      </c>
      <c r="F55" s="35">
        <f t="shared" si="1"/>
        <v>80.8</v>
      </c>
      <c r="G55" s="35">
        <f t="shared" si="2"/>
        <v>70.7</v>
      </c>
      <c r="H55" s="55"/>
      <c r="I55" s="55">
        <f t="shared" si="3"/>
        <v>0</v>
      </c>
    </row>
    <row r="56" spans="1:9" ht="14.25" customHeight="1">
      <c r="A56" s="91" t="s">
        <v>47</v>
      </c>
      <c r="B56" s="15" t="s">
        <v>28</v>
      </c>
      <c r="C56" s="19">
        <v>18</v>
      </c>
      <c r="D56" s="201">
        <v>125</v>
      </c>
      <c r="E56" s="35">
        <f t="shared" si="0"/>
        <v>112.5</v>
      </c>
      <c r="F56" s="35">
        <f t="shared" si="1"/>
        <v>100</v>
      </c>
      <c r="G56" s="35">
        <f t="shared" si="2"/>
        <v>87.5</v>
      </c>
      <c r="H56" s="55"/>
      <c r="I56" s="55">
        <f t="shared" si="3"/>
        <v>0</v>
      </c>
    </row>
    <row r="57" spans="1:9" ht="14.25" customHeight="1">
      <c r="A57" s="91" t="s">
        <v>48</v>
      </c>
      <c r="B57" s="15" t="s">
        <v>28</v>
      </c>
      <c r="C57" s="19">
        <v>17</v>
      </c>
      <c r="D57" s="201">
        <v>129</v>
      </c>
      <c r="E57" s="35">
        <f t="shared" si="0"/>
        <v>116.1</v>
      </c>
      <c r="F57" s="35">
        <f t="shared" si="1"/>
        <v>103.2</v>
      </c>
      <c r="G57" s="35">
        <f t="shared" si="2"/>
        <v>90.3</v>
      </c>
      <c r="H57" s="55"/>
      <c r="I57" s="55">
        <f t="shared" si="3"/>
        <v>0</v>
      </c>
    </row>
    <row r="58" spans="1:9" ht="14.25" customHeight="1">
      <c r="A58" s="91" t="s">
        <v>49</v>
      </c>
      <c r="B58" s="15" t="s">
        <v>28</v>
      </c>
      <c r="C58" s="19">
        <v>16</v>
      </c>
      <c r="D58" s="201">
        <v>109</v>
      </c>
      <c r="E58" s="35">
        <f t="shared" si="0"/>
        <v>98.1</v>
      </c>
      <c r="F58" s="35">
        <f t="shared" si="1"/>
        <v>87.2</v>
      </c>
      <c r="G58" s="35">
        <f t="shared" si="2"/>
        <v>76.3</v>
      </c>
      <c r="H58" s="55"/>
      <c r="I58" s="55">
        <f t="shared" si="3"/>
        <v>0</v>
      </c>
    </row>
    <row r="59" spans="1:9" ht="14.25" customHeight="1">
      <c r="A59" s="91" t="s">
        <v>50</v>
      </c>
      <c r="B59" s="15" t="s">
        <v>36</v>
      </c>
      <c r="C59" s="19">
        <v>13</v>
      </c>
      <c r="D59" s="201">
        <v>129</v>
      </c>
      <c r="E59" s="35">
        <f t="shared" si="0"/>
        <v>116.1</v>
      </c>
      <c r="F59" s="35">
        <f t="shared" si="1"/>
        <v>103.2</v>
      </c>
      <c r="G59" s="35">
        <f t="shared" si="2"/>
        <v>90.3</v>
      </c>
      <c r="H59" s="55"/>
      <c r="I59" s="55">
        <f t="shared" si="3"/>
        <v>0</v>
      </c>
    </row>
    <row r="60" spans="1:9" ht="14.25" customHeight="1">
      <c r="A60" s="91" t="s">
        <v>51</v>
      </c>
      <c r="B60" s="15" t="s">
        <v>28</v>
      </c>
      <c r="C60" s="19">
        <v>18</v>
      </c>
      <c r="D60" s="201">
        <v>99</v>
      </c>
      <c r="E60" s="35">
        <f t="shared" si="0"/>
        <v>89.1</v>
      </c>
      <c r="F60" s="35">
        <f t="shared" si="1"/>
        <v>79.2</v>
      </c>
      <c r="G60" s="35">
        <f t="shared" si="2"/>
        <v>69.3</v>
      </c>
      <c r="H60" s="55"/>
      <c r="I60" s="55">
        <f t="shared" si="3"/>
        <v>0</v>
      </c>
    </row>
    <row r="61" spans="1:9" ht="14.25" customHeight="1">
      <c r="A61" s="91" t="s">
        <v>52</v>
      </c>
      <c r="B61" s="15" t="s">
        <v>28</v>
      </c>
      <c r="C61" s="19">
        <v>17</v>
      </c>
      <c r="D61" s="201">
        <v>123</v>
      </c>
      <c r="E61" s="35">
        <f t="shared" si="0"/>
        <v>110.7</v>
      </c>
      <c r="F61" s="35">
        <f t="shared" si="1"/>
        <v>98.4</v>
      </c>
      <c r="G61" s="35">
        <f t="shared" si="2"/>
        <v>86.1</v>
      </c>
      <c r="H61" s="55"/>
      <c r="I61" s="55">
        <f t="shared" si="3"/>
        <v>0</v>
      </c>
    </row>
    <row r="62" spans="1:9" ht="14.25" customHeight="1">
      <c r="A62" s="91" t="s">
        <v>54</v>
      </c>
      <c r="B62" s="15" t="s">
        <v>28</v>
      </c>
      <c r="C62" s="19">
        <v>17</v>
      </c>
      <c r="D62" s="201">
        <v>112</v>
      </c>
      <c r="E62" s="35">
        <f t="shared" si="0"/>
        <v>100.8</v>
      </c>
      <c r="F62" s="35">
        <f t="shared" si="1"/>
        <v>89.6</v>
      </c>
      <c r="G62" s="35">
        <f t="shared" si="2"/>
        <v>78.400000000000006</v>
      </c>
      <c r="H62" s="55"/>
      <c r="I62" s="55">
        <f t="shared" si="3"/>
        <v>0</v>
      </c>
    </row>
    <row r="63" spans="1:9" ht="14.25" customHeight="1">
      <c r="A63" s="91" t="s">
        <v>581</v>
      </c>
      <c r="B63" s="15" t="s">
        <v>28</v>
      </c>
      <c r="C63" s="19">
        <v>17</v>
      </c>
      <c r="D63" s="201">
        <v>136</v>
      </c>
      <c r="E63" s="35">
        <f t="shared" si="0"/>
        <v>122.4</v>
      </c>
      <c r="F63" s="35">
        <f t="shared" si="1"/>
        <v>108.8</v>
      </c>
      <c r="G63" s="35">
        <f t="shared" si="2"/>
        <v>95.199999999999989</v>
      </c>
      <c r="H63" s="55"/>
      <c r="I63" s="55">
        <f t="shared" si="3"/>
        <v>0</v>
      </c>
    </row>
    <row r="64" spans="1:9" ht="14.25" customHeight="1">
      <c r="A64" s="91" t="s">
        <v>55</v>
      </c>
      <c r="B64" s="15" t="s">
        <v>28</v>
      </c>
      <c r="C64" s="19">
        <v>16</v>
      </c>
      <c r="D64" s="201">
        <v>150</v>
      </c>
      <c r="E64" s="35">
        <f t="shared" si="0"/>
        <v>135</v>
      </c>
      <c r="F64" s="35">
        <f t="shared" si="1"/>
        <v>120</v>
      </c>
      <c r="G64" s="35">
        <f t="shared" si="2"/>
        <v>105</v>
      </c>
      <c r="H64" s="55"/>
      <c r="I64" s="55">
        <f t="shared" si="3"/>
        <v>0</v>
      </c>
    </row>
    <row r="65" spans="1:9" ht="14.25" customHeight="1">
      <c r="A65" s="91" t="s">
        <v>56</v>
      </c>
      <c r="B65" s="15" t="s">
        <v>28</v>
      </c>
      <c r="C65" s="19">
        <v>17</v>
      </c>
      <c r="D65" s="201">
        <v>101</v>
      </c>
      <c r="E65" s="35">
        <f t="shared" si="0"/>
        <v>90.9</v>
      </c>
      <c r="F65" s="35">
        <f t="shared" si="1"/>
        <v>80.8</v>
      </c>
      <c r="G65" s="35">
        <f t="shared" si="2"/>
        <v>70.7</v>
      </c>
      <c r="H65" s="55"/>
      <c r="I65" s="55">
        <f t="shared" si="3"/>
        <v>0</v>
      </c>
    </row>
    <row r="66" spans="1:9" ht="14.25" customHeight="1">
      <c r="A66" s="91" t="s">
        <v>57</v>
      </c>
      <c r="B66" s="15" t="s">
        <v>36</v>
      </c>
      <c r="C66" s="19">
        <v>12</v>
      </c>
      <c r="D66" s="201">
        <v>143</v>
      </c>
      <c r="E66" s="35">
        <f t="shared" si="0"/>
        <v>128.69999999999999</v>
      </c>
      <c r="F66" s="35">
        <f t="shared" si="1"/>
        <v>114.4</v>
      </c>
      <c r="G66" s="35">
        <f t="shared" si="2"/>
        <v>100.1</v>
      </c>
      <c r="H66" s="55"/>
      <c r="I66" s="55">
        <f t="shared" si="3"/>
        <v>0</v>
      </c>
    </row>
    <row r="67" spans="1:9" ht="14.25" customHeight="1">
      <c r="A67" s="91" t="s">
        <v>58</v>
      </c>
      <c r="B67" s="15" t="s">
        <v>28</v>
      </c>
      <c r="C67" s="19">
        <v>16</v>
      </c>
      <c r="D67" s="201">
        <v>88</v>
      </c>
      <c r="E67" s="35">
        <f t="shared" ref="E67:E120" si="8">D67-(D67/100*10)</f>
        <v>79.2</v>
      </c>
      <c r="F67" s="35">
        <f t="shared" ref="F67:F120" si="9">D67-(D67/100*20)</f>
        <v>70.400000000000006</v>
      </c>
      <c r="G67" s="35">
        <f t="shared" ref="G67:G120" si="10">D67-(D67/100*30)</f>
        <v>61.6</v>
      </c>
      <c r="H67" s="55"/>
      <c r="I67" s="55">
        <f t="shared" ref="I67:I120" si="11">H67*D67</f>
        <v>0</v>
      </c>
    </row>
    <row r="68" spans="1:9" ht="14.25" customHeight="1">
      <c r="A68" s="91" t="s">
        <v>59</v>
      </c>
      <c r="B68" s="15" t="s">
        <v>28</v>
      </c>
      <c r="C68" s="19">
        <v>17</v>
      </c>
      <c r="D68" s="201">
        <v>109</v>
      </c>
      <c r="E68" s="35">
        <f t="shared" si="8"/>
        <v>98.1</v>
      </c>
      <c r="F68" s="35">
        <f t="shared" si="9"/>
        <v>87.2</v>
      </c>
      <c r="G68" s="35">
        <f t="shared" si="10"/>
        <v>76.3</v>
      </c>
      <c r="H68" s="55"/>
      <c r="I68" s="55">
        <f t="shared" si="11"/>
        <v>0</v>
      </c>
    </row>
    <row r="69" spans="1:9" ht="14.25" customHeight="1">
      <c r="A69" s="91" t="s">
        <v>60</v>
      </c>
      <c r="B69" s="15" t="s">
        <v>28</v>
      </c>
      <c r="C69" s="19">
        <v>16</v>
      </c>
      <c r="D69" s="201">
        <v>157</v>
      </c>
      <c r="E69" s="35">
        <f t="shared" si="8"/>
        <v>141.30000000000001</v>
      </c>
      <c r="F69" s="35">
        <f t="shared" si="9"/>
        <v>125.6</v>
      </c>
      <c r="G69" s="35">
        <f t="shared" si="10"/>
        <v>109.9</v>
      </c>
      <c r="H69" s="55"/>
      <c r="I69" s="55">
        <f t="shared" si="11"/>
        <v>0</v>
      </c>
    </row>
    <row r="70" spans="1:9" ht="14.25" customHeight="1">
      <c r="A70" s="91" t="s">
        <v>61</v>
      </c>
      <c r="B70" s="15" t="s">
        <v>28</v>
      </c>
      <c r="C70" s="19">
        <v>16</v>
      </c>
      <c r="D70" s="201">
        <v>117</v>
      </c>
      <c r="E70" s="35">
        <f t="shared" si="8"/>
        <v>105.3</v>
      </c>
      <c r="F70" s="35">
        <f t="shared" si="9"/>
        <v>93.6</v>
      </c>
      <c r="G70" s="35">
        <f t="shared" si="10"/>
        <v>81.900000000000006</v>
      </c>
      <c r="H70" s="55"/>
      <c r="I70" s="55">
        <f t="shared" si="11"/>
        <v>0</v>
      </c>
    </row>
    <row r="71" spans="1:9" ht="14.25" customHeight="1">
      <c r="A71" s="91" t="s">
        <v>62</v>
      </c>
      <c r="B71" s="15" t="s">
        <v>28</v>
      </c>
      <c r="C71" s="19">
        <v>16</v>
      </c>
      <c r="D71" s="201">
        <v>144</v>
      </c>
      <c r="E71" s="35">
        <f t="shared" si="8"/>
        <v>129.6</v>
      </c>
      <c r="F71" s="35">
        <f t="shared" si="9"/>
        <v>115.2</v>
      </c>
      <c r="G71" s="35">
        <f t="shared" si="10"/>
        <v>100.80000000000001</v>
      </c>
      <c r="H71" s="55"/>
      <c r="I71" s="55">
        <f t="shared" si="11"/>
        <v>0</v>
      </c>
    </row>
    <row r="72" spans="1:9" ht="14.25" customHeight="1">
      <c r="A72" s="91" t="s">
        <v>63</v>
      </c>
      <c r="B72" s="15" t="s">
        <v>37</v>
      </c>
      <c r="C72" s="19">
        <v>20</v>
      </c>
      <c r="D72" s="201">
        <v>90</v>
      </c>
      <c r="E72" s="35">
        <f t="shared" si="8"/>
        <v>81</v>
      </c>
      <c r="F72" s="35">
        <f t="shared" si="9"/>
        <v>72</v>
      </c>
      <c r="G72" s="35">
        <f t="shared" si="10"/>
        <v>63</v>
      </c>
      <c r="H72" s="55"/>
      <c r="I72" s="55">
        <f t="shared" si="11"/>
        <v>0</v>
      </c>
    </row>
    <row r="73" spans="1:9" ht="14.25" customHeight="1">
      <c r="A73" s="91" t="s">
        <v>64</v>
      </c>
      <c r="B73" s="15" t="s">
        <v>28</v>
      </c>
      <c r="C73" s="19">
        <v>18</v>
      </c>
      <c r="D73" s="201">
        <v>145</v>
      </c>
      <c r="E73" s="35">
        <f t="shared" si="8"/>
        <v>130.5</v>
      </c>
      <c r="F73" s="35">
        <f t="shared" si="9"/>
        <v>116</v>
      </c>
      <c r="G73" s="35">
        <f t="shared" si="10"/>
        <v>101.5</v>
      </c>
      <c r="H73" s="55"/>
      <c r="I73" s="55">
        <f t="shared" si="11"/>
        <v>0</v>
      </c>
    </row>
    <row r="74" spans="1:9" ht="14.25" customHeight="1">
      <c r="A74" s="91" t="s">
        <v>65</v>
      </c>
      <c r="B74" s="15" t="s">
        <v>36</v>
      </c>
      <c r="C74" s="19">
        <v>12</v>
      </c>
      <c r="D74" s="201">
        <v>150</v>
      </c>
      <c r="E74" s="35">
        <f t="shared" si="8"/>
        <v>135</v>
      </c>
      <c r="F74" s="35">
        <f t="shared" si="9"/>
        <v>120</v>
      </c>
      <c r="G74" s="35">
        <f t="shared" si="10"/>
        <v>105</v>
      </c>
      <c r="H74" s="55"/>
      <c r="I74" s="55">
        <f t="shared" si="11"/>
        <v>0</v>
      </c>
    </row>
    <row r="75" spans="1:9" ht="14.25" customHeight="1">
      <c r="A75" s="91" t="s">
        <v>66</v>
      </c>
      <c r="B75" s="15" t="s">
        <v>36</v>
      </c>
      <c r="C75" s="19">
        <v>14</v>
      </c>
      <c r="D75" s="201">
        <v>120</v>
      </c>
      <c r="E75" s="35">
        <f t="shared" si="8"/>
        <v>108</v>
      </c>
      <c r="F75" s="35">
        <f t="shared" si="9"/>
        <v>96</v>
      </c>
      <c r="G75" s="35">
        <f t="shared" si="10"/>
        <v>84</v>
      </c>
      <c r="H75" s="55"/>
      <c r="I75" s="55">
        <f t="shared" si="11"/>
        <v>0</v>
      </c>
    </row>
    <row r="76" spans="1:9" ht="14.25" customHeight="1">
      <c r="A76" s="91" t="s">
        <v>67</v>
      </c>
      <c r="B76" s="15" t="s">
        <v>36</v>
      </c>
      <c r="C76" s="19">
        <v>14</v>
      </c>
      <c r="D76" s="201">
        <v>136</v>
      </c>
      <c r="E76" s="35">
        <f t="shared" si="8"/>
        <v>122.4</v>
      </c>
      <c r="F76" s="35">
        <f t="shared" si="9"/>
        <v>108.8</v>
      </c>
      <c r="G76" s="35">
        <f t="shared" si="10"/>
        <v>95.199999999999989</v>
      </c>
      <c r="H76" s="55"/>
      <c r="I76" s="55">
        <f t="shared" si="11"/>
        <v>0</v>
      </c>
    </row>
    <row r="77" spans="1:9" ht="14.25" customHeight="1">
      <c r="A77" s="91" t="s">
        <v>68</v>
      </c>
      <c r="B77" s="15" t="s">
        <v>36</v>
      </c>
      <c r="C77" s="19">
        <v>14</v>
      </c>
      <c r="D77" s="201">
        <v>169</v>
      </c>
      <c r="E77" s="35">
        <f t="shared" si="8"/>
        <v>152.1</v>
      </c>
      <c r="F77" s="35">
        <f t="shared" si="9"/>
        <v>135.19999999999999</v>
      </c>
      <c r="G77" s="35">
        <f t="shared" si="10"/>
        <v>118.30000000000001</v>
      </c>
      <c r="H77" s="55"/>
      <c r="I77" s="55">
        <f t="shared" si="11"/>
        <v>0</v>
      </c>
    </row>
    <row r="78" spans="1:9" s="169" customFormat="1" ht="14.25" customHeight="1">
      <c r="A78" s="91" t="s">
        <v>585</v>
      </c>
      <c r="B78" s="15"/>
      <c r="C78" s="19"/>
      <c r="D78" s="201">
        <v>157</v>
      </c>
      <c r="E78" s="35">
        <f t="shared" ref="E78" si="12">D78-(D78/100*10)</f>
        <v>141.30000000000001</v>
      </c>
      <c r="F78" s="35">
        <f t="shared" ref="F78" si="13">D78-(D78/100*20)</f>
        <v>125.6</v>
      </c>
      <c r="G78" s="35">
        <f t="shared" ref="G78" si="14">D78-(D78/100*30)</f>
        <v>109.9</v>
      </c>
      <c r="H78" s="55"/>
      <c r="I78" s="55">
        <f t="shared" ref="I78" si="15">H78*D78</f>
        <v>0</v>
      </c>
    </row>
    <row r="79" spans="1:9" ht="14.25" customHeight="1">
      <c r="A79" s="91" t="s">
        <v>582</v>
      </c>
      <c r="B79" s="15" t="s">
        <v>36</v>
      </c>
      <c r="C79" s="19">
        <v>14</v>
      </c>
      <c r="D79" s="201">
        <v>113</v>
      </c>
      <c r="E79" s="35">
        <f t="shared" si="8"/>
        <v>101.7</v>
      </c>
      <c r="F79" s="35">
        <f t="shared" si="9"/>
        <v>90.4</v>
      </c>
      <c r="G79" s="35">
        <f t="shared" si="10"/>
        <v>79.099999999999994</v>
      </c>
      <c r="H79" s="55"/>
      <c r="I79" s="55">
        <f t="shared" si="11"/>
        <v>0</v>
      </c>
    </row>
    <row r="80" spans="1:9" s="169" customFormat="1" ht="14.25" customHeight="1">
      <c r="A80" s="91" t="s">
        <v>583</v>
      </c>
      <c r="B80" s="15"/>
      <c r="C80" s="19"/>
      <c r="D80" s="201">
        <v>152</v>
      </c>
      <c r="E80" s="35">
        <f t="shared" si="8"/>
        <v>136.80000000000001</v>
      </c>
      <c r="F80" s="35">
        <f t="shared" si="9"/>
        <v>121.6</v>
      </c>
      <c r="G80" s="35">
        <f t="shared" si="10"/>
        <v>106.4</v>
      </c>
      <c r="H80" s="55"/>
      <c r="I80" s="55">
        <f t="shared" si="11"/>
        <v>0</v>
      </c>
    </row>
    <row r="81" spans="1:9" ht="14.25" customHeight="1">
      <c r="A81" s="91" t="s">
        <v>69</v>
      </c>
      <c r="B81" s="15" t="s">
        <v>28</v>
      </c>
      <c r="C81" s="19">
        <v>17</v>
      </c>
      <c r="D81" s="201">
        <v>118</v>
      </c>
      <c r="E81" s="35">
        <f t="shared" si="8"/>
        <v>106.2</v>
      </c>
      <c r="F81" s="35">
        <f t="shared" si="9"/>
        <v>94.4</v>
      </c>
      <c r="G81" s="35">
        <f t="shared" si="10"/>
        <v>82.6</v>
      </c>
      <c r="H81" s="55"/>
      <c r="I81" s="55">
        <f t="shared" si="11"/>
        <v>0</v>
      </c>
    </row>
    <row r="82" spans="1:9" ht="14.25" customHeight="1">
      <c r="A82" s="91" t="s">
        <v>70</v>
      </c>
      <c r="B82" s="15" t="s">
        <v>28</v>
      </c>
      <c r="C82" s="19">
        <v>16</v>
      </c>
      <c r="D82" s="201">
        <v>153</v>
      </c>
      <c r="E82" s="35">
        <f t="shared" si="8"/>
        <v>137.69999999999999</v>
      </c>
      <c r="F82" s="35">
        <f t="shared" si="9"/>
        <v>122.4</v>
      </c>
      <c r="G82" s="35">
        <f t="shared" si="10"/>
        <v>107.1</v>
      </c>
      <c r="H82" s="55"/>
      <c r="I82" s="55">
        <f t="shared" si="11"/>
        <v>0</v>
      </c>
    </row>
    <row r="83" spans="1:9" ht="14.25" customHeight="1">
      <c r="A83" s="91" t="s">
        <v>71</v>
      </c>
      <c r="B83" s="15" t="s">
        <v>11</v>
      </c>
      <c r="C83" s="19">
        <v>6</v>
      </c>
      <c r="D83" s="201">
        <v>122</v>
      </c>
      <c r="E83" s="35">
        <f t="shared" si="8"/>
        <v>109.8</v>
      </c>
      <c r="F83" s="35">
        <f t="shared" si="9"/>
        <v>97.6</v>
      </c>
      <c r="G83" s="35">
        <f t="shared" si="10"/>
        <v>85.4</v>
      </c>
      <c r="H83" s="55"/>
      <c r="I83" s="55">
        <f t="shared" si="11"/>
        <v>0</v>
      </c>
    </row>
    <row r="84" spans="1:9" ht="14.25" customHeight="1">
      <c r="A84" s="91" t="s">
        <v>72</v>
      </c>
      <c r="B84" s="15" t="s">
        <v>11</v>
      </c>
      <c r="C84" s="19">
        <v>9</v>
      </c>
      <c r="D84" s="201">
        <v>189</v>
      </c>
      <c r="E84" s="35">
        <f t="shared" si="8"/>
        <v>170.1</v>
      </c>
      <c r="F84" s="35">
        <f t="shared" si="9"/>
        <v>151.19999999999999</v>
      </c>
      <c r="G84" s="35">
        <f t="shared" si="10"/>
        <v>132.30000000000001</v>
      </c>
      <c r="H84" s="55"/>
      <c r="I84" s="55">
        <f t="shared" si="11"/>
        <v>0</v>
      </c>
    </row>
    <row r="85" spans="1:9" ht="14.25" customHeight="1">
      <c r="A85" s="91" t="s">
        <v>73</v>
      </c>
      <c r="B85" s="15" t="s">
        <v>28</v>
      </c>
      <c r="C85" s="19">
        <v>18</v>
      </c>
      <c r="D85" s="201">
        <v>195</v>
      </c>
      <c r="E85" s="35">
        <f t="shared" si="8"/>
        <v>175.5</v>
      </c>
      <c r="F85" s="35">
        <f t="shared" si="9"/>
        <v>156</v>
      </c>
      <c r="G85" s="35">
        <f t="shared" si="10"/>
        <v>136.5</v>
      </c>
      <c r="H85" s="55"/>
      <c r="I85" s="55">
        <f t="shared" si="11"/>
        <v>0</v>
      </c>
    </row>
    <row r="86" spans="1:9" ht="14.25" customHeight="1">
      <c r="A86" s="91" t="s">
        <v>74</v>
      </c>
      <c r="B86" s="15" t="s">
        <v>28</v>
      </c>
      <c r="C86" s="19">
        <v>16</v>
      </c>
      <c r="D86" s="201">
        <v>103</v>
      </c>
      <c r="E86" s="35">
        <f t="shared" si="8"/>
        <v>92.7</v>
      </c>
      <c r="F86" s="35">
        <f t="shared" si="9"/>
        <v>82.4</v>
      </c>
      <c r="G86" s="35">
        <f t="shared" si="10"/>
        <v>72.099999999999994</v>
      </c>
      <c r="H86" s="55"/>
      <c r="I86" s="55">
        <f t="shared" si="11"/>
        <v>0</v>
      </c>
    </row>
    <row r="87" spans="1:9" ht="14.25" customHeight="1">
      <c r="A87" s="91" t="s">
        <v>75</v>
      </c>
      <c r="B87" s="15" t="s">
        <v>28</v>
      </c>
      <c r="C87" s="19">
        <v>18</v>
      </c>
      <c r="D87" s="201">
        <v>156</v>
      </c>
      <c r="E87" s="35">
        <f t="shared" si="8"/>
        <v>140.4</v>
      </c>
      <c r="F87" s="35">
        <f t="shared" si="9"/>
        <v>124.8</v>
      </c>
      <c r="G87" s="35">
        <f t="shared" si="10"/>
        <v>109.19999999999999</v>
      </c>
      <c r="H87" s="55"/>
      <c r="I87" s="55">
        <f t="shared" si="11"/>
        <v>0</v>
      </c>
    </row>
    <row r="88" spans="1:9" ht="14.25" customHeight="1">
      <c r="A88" s="91" t="s">
        <v>76</v>
      </c>
      <c r="B88" s="15" t="s">
        <v>28</v>
      </c>
      <c r="C88" s="19">
        <v>18</v>
      </c>
      <c r="D88" s="201">
        <v>90</v>
      </c>
      <c r="E88" s="35">
        <f t="shared" si="8"/>
        <v>81</v>
      </c>
      <c r="F88" s="35">
        <f t="shared" si="9"/>
        <v>72</v>
      </c>
      <c r="G88" s="35">
        <f t="shared" si="10"/>
        <v>63</v>
      </c>
      <c r="H88" s="55"/>
      <c r="I88" s="55">
        <f t="shared" si="11"/>
        <v>0</v>
      </c>
    </row>
    <row r="89" spans="1:9" ht="14.25" customHeight="1">
      <c r="A89" s="91" t="s">
        <v>77</v>
      </c>
      <c r="B89" s="15" t="s">
        <v>28</v>
      </c>
      <c r="C89" s="19">
        <v>16</v>
      </c>
      <c r="D89" s="201">
        <v>109</v>
      </c>
      <c r="E89" s="35">
        <f t="shared" si="8"/>
        <v>98.1</v>
      </c>
      <c r="F89" s="35">
        <f t="shared" si="9"/>
        <v>87.2</v>
      </c>
      <c r="G89" s="35">
        <f t="shared" si="10"/>
        <v>76.3</v>
      </c>
      <c r="H89" s="55"/>
      <c r="I89" s="55">
        <f t="shared" si="11"/>
        <v>0</v>
      </c>
    </row>
    <row r="90" spans="1:9" ht="14.25" customHeight="1">
      <c r="A90" s="91" t="s">
        <v>460</v>
      </c>
      <c r="B90" s="15" t="s">
        <v>36</v>
      </c>
      <c r="C90" s="19">
        <v>13</v>
      </c>
      <c r="D90" s="201">
        <v>289</v>
      </c>
      <c r="E90" s="35">
        <f t="shared" si="8"/>
        <v>260.10000000000002</v>
      </c>
      <c r="F90" s="35">
        <f t="shared" si="9"/>
        <v>231.2</v>
      </c>
      <c r="G90" s="35">
        <f t="shared" si="10"/>
        <v>202.3</v>
      </c>
      <c r="H90" s="55"/>
      <c r="I90" s="55">
        <f t="shared" si="11"/>
        <v>0</v>
      </c>
    </row>
    <row r="91" spans="1:9" ht="14.25" customHeight="1">
      <c r="A91" s="91" t="s">
        <v>78</v>
      </c>
      <c r="B91" s="15" t="s">
        <v>11</v>
      </c>
      <c r="C91" s="19">
        <v>5</v>
      </c>
      <c r="D91" s="201">
        <v>224</v>
      </c>
      <c r="E91" s="35">
        <f t="shared" si="8"/>
        <v>201.6</v>
      </c>
      <c r="F91" s="35">
        <f t="shared" si="9"/>
        <v>179.2</v>
      </c>
      <c r="G91" s="35">
        <f t="shared" si="10"/>
        <v>156.80000000000001</v>
      </c>
      <c r="H91" s="55"/>
      <c r="I91" s="55">
        <f t="shared" si="11"/>
        <v>0</v>
      </c>
    </row>
    <row r="92" spans="1:9" ht="14.25" customHeight="1">
      <c r="A92" s="91" t="s">
        <v>79</v>
      </c>
      <c r="B92" s="15" t="s">
        <v>11</v>
      </c>
      <c r="C92" s="19">
        <v>5</v>
      </c>
      <c r="D92" s="201">
        <v>186</v>
      </c>
      <c r="E92" s="35">
        <f t="shared" si="8"/>
        <v>167.4</v>
      </c>
      <c r="F92" s="35">
        <f t="shared" si="9"/>
        <v>148.80000000000001</v>
      </c>
      <c r="G92" s="35">
        <f t="shared" si="10"/>
        <v>130.19999999999999</v>
      </c>
      <c r="H92" s="55"/>
      <c r="I92" s="55">
        <f t="shared" si="11"/>
        <v>0</v>
      </c>
    </row>
    <row r="93" spans="1:9" ht="14.25" customHeight="1">
      <c r="A93" s="91" t="s">
        <v>461</v>
      </c>
      <c r="B93" s="15" t="s">
        <v>11</v>
      </c>
      <c r="C93" s="19">
        <v>9</v>
      </c>
      <c r="D93" s="201">
        <v>262</v>
      </c>
      <c r="E93" s="35">
        <f t="shared" si="8"/>
        <v>235.8</v>
      </c>
      <c r="F93" s="35">
        <f t="shared" si="9"/>
        <v>209.6</v>
      </c>
      <c r="G93" s="35">
        <f t="shared" si="10"/>
        <v>183.39999999999998</v>
      </c>
      <c r="H93" s="55"/>
      <c r="I93" s="55">
        <f t="shared" si="11"/>
        <v>0</v>
      </c>
    </row>
    <row r="94" spans="1:9" ht="14.25" customHeight="1">
      <c r="A94" s="91" t="s">
        <v>82</v>
      </c>
      <c r="B94" s="15" t="s">
        <v>81</v>
      </c>
      <c r="C94" s="19">
        <v>30</v>
      </c>
      <c r="D94" s="201">
        <v>63</v>
      </c>
      <c r="E94" s="35">
        <f t="shared" si="8"/>
        <v>56.7</v>
      </c>
      <c r="F94" s="35">
        <f t="shared" si="9"/>
        <v>50.4</v>
      </c>
      <c r="G94" s="35">
        <f t="shared" si="10"/>
        <v>44.1</v>
      </c>
      <c r="H94" s="55"/>
      <c r="I94" s="55">
        <f t="shared" si="11"/>
        <v>0</v>
      </c>
    </row>
    <row r="95" spans="1:9" s="169" customFormat="1" ht="14.25" customHeight="1">
      <c r="A95" s="91" t="s">
        <v>587</v>
      </c>
      <c r="B95" s="15"/>
      <c r="C95" s="19"/>
      <c r="D95" s="201">
        <v>16</v>
      </c>
      <c r="E95" s="35">
        <f t="shared" ref="E95" si="16">D95-(D95/100*10)</f>
        <v>14.4</v>
      </c>
      <c r="F95" s="35">
        <f t="shared" ref="F95" si="17">D95-(D95/100*20)</f>
        <v>12.8</v>
      </c>
      <c r="G95" s="35">
        <f t="shared" ref="G95" si="18">D95-(D95/100*30)</f>
        <v>11.2</v>
      </c>
      <c r="H95" s="55"/>
      <c r="I95" s="55">
        <f t="shared" ref="I95" si="19">H95*D95</f>
        <v>0</v>
      </c>
    </row>
    <row r="96" spans="1:9" ht="14.25" customHeight="1">
      <c r="A96" s="91" t="s">
        <v>588</v>
      </c>
      <c r="B96" s="15" t="s">
        <v>80</v>
      </c>
      <c r="C96" s="19">
        <v>103</v>
      </c>
      <c r="D96" s="201">
        <v>45</v>
      </c>
      <c r="E96" s="35">
        <f t="shared" si="8"/>
        <v>40.5</v>
      </c>
      <c r="F96" s="35">
        <f t="shared" si="9"/>
        <v>36</v>
      </c>
      <c r="G96" s="35">
        <f t="shared" si="10"/>
        <v>31.5</v>
      </c>
      <c r="H96" s="55"/>
      <c r="I96" s="55">
        <f t="shared" si="11"/>
        <v>0</v>
      </c>
    </row>
    <row r="97" spans="1:9" ht="14.25" customHeight="1">
      <c r="A97" s="91" t="s">
        <v>589</v>
      </c>
      <c r="B97" s="15" t="s">
        <v>80</v>
      </c>
      <c r="C97" s="19">
        <v>103</v>
      </c>
      <c r="D97" s="201">
        <v>77</v>
      </c>
      <c r="E97" s="35">
        <f t="shared" si="8"/>
        <v>69.3</v>
      </c>
      <c r="F97" s="35">
        <f t="shared" si="9"/>
        <v>61.6</v>
      </c>
      <c r="G97" s="35">
        <f t="shared" si="10"/>
        <v>53.9</v>
      </c>
      <c r="H97" s="55"/>
      <c r="I97" s="55">
        <f t="shared" si="11"/>
        <v>0</v>
      </c>
    </row>
    <row r="98" spans="1:9" s="169" customFormat="1" ht="14.25" customHeight="1">
      <c r="A98" s="91" t="s">
        <v>590</v>
      </c>
      <c r="B98" s="15"/>
      <c r="C98" s="19"/>
      <c r="D98" s="201">
        <v>41</v>
      </c>
      <c r="E98" s="35">
        <f t="shared" ref="E98" si="20">D98-(D98/100*10)</f>
        <v>36.9</v>
      </c>
      <c r="F98" s="35">
        <f t="shared" ref="F98" si="21">D98-(D98/100*20)</f>
        <v>32.799999999999997</v>
      </c>
      <c r="G98" s="35">
        <f t="shared" ref="G98" si="22">D98-(D98/100*30)</f>
        <v>28.700000000000003</v>
      </c>
      <c r="H98" s="55"/>
      <c r="I98" s="55">
        <f t="shared" ref="I98" si="23">H98*D98</f>
        <v>0</v>
      </c>
    </row>
    <row r="99" spans="1:9" ht="14.25" customHeight="1">
      <c r="A99" s="91" t="s">
        <v>83</v>
      </c>
      <c r="B99" s="15" t="s">
        <v>11</v>
      </c>
      <c r="C99" s="19">
        <v>8</v>
      </c>
      <c r="D99" s="201">
        <v>77</v>
      </c>
      <c r="E99" s="35">
        <f t="shared" si="8"/>
        <v>69.3</v>
      </c>
      <c r="F99" s="35">
        <f t="shared" si="9"/>
        <v>61.6</v>
      </c>
      <c r="G99" s="35">
        <f t="shared" si="10"/>
        <v>53.9</v>
      </c>
      <c r="H99" s="55"/>
      <c r="I99" s="55">
        <f t="shared" si="11"/>
        <v>0</v>
      </c>
    </row>
    <row r="100" spans="1:9" ht="14.25" customHeight="1">
      <c r="A100" s="91" t="s">
        <v>564</v>
      </c>
      <c r="B100" s="15" t="s">
        <v>11</v>
      </c>
      <c r="C100" s="19">
        <v>8</v>
      </c>
      <c r="D100" s="201">
        <v>81</v>
      </c>
      <c r="E100" s="35">
        <f t="shared" si="8"/>
        <v>72.900000000000006</v>
      </c>
      <c r="F100" s="35">
        <f t="shared" si="9"/>
        <v>64.8</v>
      </c>
      <c r="G100" s="35">
        <f t="shared" si="10"/>
        <v>56.7</v>
      </c>
      <c r="H100" s="55"/>
      <c r="I100" s="55">
        <f t="shared" si="11"/>
        <v>0</v>
      </c>
    </row>
    <row r="101" spans="1:9" s="169" customFormat="1" ht="14.25" customHeight="1">
      <c r="A101" s="91" t="s">
        <v>565</v>
      </c>
      <c r="B101" s="15"/>
      <c r="C101" s="19"/>
      <c r="D101" s="201">
        <v>81</v>
      </c>
      <c r="E101" s="35">
        <f t="shared" si="8"/>
        <v>72.900000000000006</v>
      </c>
      <c r="F101" s="35">
        <f t="shared" si="9"/>
        <v>64.8</v>
      </c>
      <c r="G101" s="35">
        <f t="shared" si="10"/>
        <v>56.7</v>
      </c>
      <c r="H101" s="55"/>
      <c r="I101" s="55">
        <f t="shared" si="11"/>
        <v>0</v>
      </c>
    </row>
    <row r="102" spans="1:9" ht="14.25" customHeight="1">
      <c r="A102" s="91" t="s">
        <v>566</v>
      </c>
      <c r="B102" s="15" t="s">
        <v>11</v>
      </c>
      <c r="C102" s="19">
        <v>8</v>
      </c>
      <c r="D102" s="201">
        <v>81</v>
      </c>
      <c r="E102" s="35">
        <f t="shared" si="8"/>
        <v>72.900000000000006</v>
      </c>
      <c r="F102" s="35">
        <f t="shared" si="9"/>
        <v>64.8</v>
      </c>
      <c r="G102" s="35">
        <f t="shared" si="10"/>
        <v>56.7</v>
      </c>
      <c r="H102" s="55"/>
      <c r="I102" s="55">
        <f t="shared" si="11"/>
        <v>0</v>
      </c>
    </row>
    <row r="103" spans="1:9" s="169" customFormat="1" ht="14.25" customHeight="1">
      <c r="A103" s="91" t="s">
        <v>567</v>
      </c>
      <c r="B103" s="15"/>
      <c r="C103" s="19"/>
      <c r="D103" s="201">
        <v>81</v>
      </c>
      <c r="E103" s="35">
        <f t="shared" si="8"/>
        <v>72.900000000000006</v>
      </c>
      <c r="F103" s="35">
        <f t="shared" si="9"/>
        <v>64.8</v>
      </c>
      <c r="G103" s="35">
        <f t="shared" si="10"/>
        <v>56.7</v>
      </c>
      <c r="H103" s="55"/>
      <c r="I103" s="55">
        <f t="shared" si="11"/>
        <v>0</v>
      </c>
    </row>
    <row r="104" spans="1:9" ht="14.25" customHeight="1">
      <c r="A104" s="91" t="s">
        <v>455</v>
      </c>
      <c r="B104" s="15" t="s">
        <v>11</v>
      </c>
      <c r="C104" s="19">
        <v>8</v>
      </c>
      <c r="D104" s="201">
        <v>83</v>
      </c>
      <c r="E104" s="35">
        <f t="shared" si="8"/>
        <v>74.7</v>
      </c>
      <c r="F104" s="35">
        <f t="shared" si="9"/>
        <v>66.400000000000006</v>
      </c>
      <c r="G104" s="35">
        <f t="shared" si="10"/>
        <v>58.1</v>
      </c>
      <c r="H104" s="55"/>
      <c r="I104" s="55">
        <f t="shared" si="11"/>
        <v>0</v>
      </c>
    </row>
    <row r="105" spans="1:9" ht="14.25" customHeight="1">
      <c r="A105" s="91" t="s">
        <v>456</v>
      </c>
      <c r="B105" s="15" t="s">
        <v>11</v>
      </c>
      <c r="C105" s="19">
        <v>5</v>
      </c>
      <c r="D105" s="201">
        <v>402</v>
      </c>
      <c r="E105" s="35">
        <f t="shared" si="8"/>
        <v>361.8</v>
      </c>
      <c r="F105" s="35">
        <f t="shared" si="9"/>
        <v>321.60000000000002</v>
      </c>
      <c r="G105" s="35">
        <f t="shared" si="10"/>
        <v>281.39999999999998</v>
      </c>
      <c r="H105" s="55"/>
      <c r="I105" s="55">
        <f t="shared" si="11"/>
        <v>0</v>
      </c>
    </row>
    <row r="106" spans="1:9" ht="14.25" customHeight="1">
      <c r="A106" s="93" t="s">
        <v>457</v>
      </c>
      <c r="B106" s="15" t="s">
        <v>11</v>
      </c>
      <c r="C106" s="19">
        <v>5</v>
      </c>
      <c r="D106" s="201">
        <v>210</v>
      </c>
      <c r="E106" s="35">
        <f t="shared" si="8"/>
        <v>189</v>
      </c>
      <c r="F106" s="35">
        <f t="shared" si="9"/>
        <v>168</v>
      </c>
      <c r="G106" s="35">
        <f t="shared" si="10"/>
        <v>147</v>
      </c>
      <c r="H106" s="55"/>
      <c r="I106" s="55">
        <f t="shared" si="11"/>
        <v>0</v>
      </c>
    </row>
    <row r="107" spans="1:9" ht="14.25" customHeight="1">
      <c r="A107" s="91" t="s">
        <v>84</v>
      </c>
      <c r="B107" s="15" t="s">
        <v>11</v>
      </c>
      <c r="C107" s="19">
        <v>8</v>
      </c>
      <c r="D107" s="201">
        <v>120</v>
      </c>
      <c r="E107" s="35">
        <f t="shared" si="8"/>
        <v>108</v>
      </c>
      <c r="F107" s="35">
        <f t="shared" si="9"/>
        <v>96</v>
      </c>
      <c r="G107" s="35">
        <f t="shared" si="10"/>
        <v>84</v>
      </c>
      <c r="H107" s="55"/>
      <c r="I107" s="55">
        <f t="shared" si="11"/>
        <v>0</v>
      </c>
    </row>
    <row r="108" spans="1:9" ht="14.25" customHeight="1">
      <c r="A108" s="91" t="s">
        <v>458</v>
      </c>
      <c r="B108" s="15" t="s">
        <v>11</v>
      </c>
      <c r="C108" s="19">
        <v>8</v>
      </c>
      <c r="D108" s="201">
        <v>137</v>
      </c>
      <c r="E108" s="35">
        <f t="shared" si="8"/>
        <v>123.3</v>
      </c>
      <c r="F108" s="35">
        <f t="shared" si="9"/>
        <v>109.6</v>
      </c>
      <c r="G108" s="35">
        <f t="shared" si="10"/>
        <v>95.9</v>
      </c>
      <c r="H108" s="55"/>
      <c r="I108" s="55">
        <f t="shared" si="11"/>
        <v>0</v>
      </c>
    </row>
    <row r="109" spans="1:9" ht="14.25" customHeight="1">
      <c r="A109" s="91" t="s">
        <v>505</v>
      </c>
      <c r="B109" s="15" t="s">
        <v>11</v>
      </c>
      <c r="C109" s="19">
        <v>7</v>
      </c>
      <c r="D109" s="201">
        <v>221</v>
      </c>
      <c r="E109" s="35">
        <f t="shared" si="8"/>
        <v>198.9</v>
      </c>
      <c r="F109" s="35">
        <f t="shared" si="9"/>
        <v>176.8</v>
      </c>
      <c r="G109" s="35">
        <f t="shared" si="10"/>
        <v>154.69999999999999</v>
      </c>
      <c r="H109" s="55"/>
      <c r="I109" s="55">
        <f t="shared" si="11"/>
        <v>0</v>
      </c>
    </row>
    <row r="110" spans="1:9" ht="14.25" customHeight="1">
      <c r="A110" s="91" t="s">
        <v>506</v>
      </c>
      <c r="B110" s="15"/>
      <c r="C110" s="19"/>
      <c r="D110" s="201">
        <v>201</v>
      </c>
      <c r="E110" s="35">
        <f t="shared" si="8"/>
        <v>180.9</v>
      </c>
      <c r="F110" s="35">
        <f t="shared" si="9"/>
        <v>160.80000000000001</v>
      </c>
      <c r="G110" s="35">
        <f t="shared" si="10"/>
        <v>140.69999999999999</v>
      </c>
      <c r="H110" s="55"/>
      <c r="I110" s="55">
        <f t="shared" si="11"/>
        <v>0</v>
      </c>
    </row>
    <row r="111" spans="1:9" ht="14.25" customHeight="1">
      <c r="A111" s="91" t="s">
        <v>85</v>
      </c>
      <c r="B111" s="15" t="s">
        <v>36</v>
      </c>
      <c r="C111" s="19">
        <v>13</v>
      </c>
      <c r="D111" s="201">
        <v>113</v>
      </c>
      <c r="E111" s="35">
        <f t="shared" si="8"/>
        <v>101.7</v>
      </c>
      <c r="F111" s="35">
        <f t="shared" si="9"/>
        <v>90.4</v>
      </c>
      <c r="G111" s="35">
        <f t="shared" si="10"/>
        <v>79.099999999999994</v>
      </c>
      <c r="H111" s="55"/>
      <c r="I111" s="55">
        <f t="shared" si="11"/>
        <v>0</v>
      </c>
    </row>
    <row r="112" spans="1:9" ht="14.25" customHeight="1">
      <c r="A112" s="91" t="s">
        <v>86</v>
      </c>
      <c r="B112" s="15" t="s">
        <v>11</v>
      </c>
      <c r="C112" s="19">
        <v>10</v>
      </c>
      <c r="D112" s="201">
        <v>186</v>
      </c>
      <c r="E112" s="35">
        <f t="shared" si="8"/>
        <v>167.4</v>
      </c>
      <c r="F112" s="35">
        <f t="shared" si="9"/>
        <v>148.80000000000001</v>
      </c>
      <c r="G112" s="35">
        <f t="shared" si="10"/>
        <v>130.19999999999999</v>
      </c>
      <c r="H112" s="55"/>
      <c r="I112" s="55">
        <f t="shared" si="11"/>
        <v>0</v>
      </c>
    </row>
    <row r="113" spans="1:9" ht="14.25" customHeight="1">
      <c r="A113" s="91" t="s">
        <v>87</v>
      </c>
      <c r="B113" s="15" t="s">
        <v>11</v>
      </c>
      <c r="C113" s="19">
        <v>10</v>
      </c>
      <c r="D113" s="201">
        <v>224</v>
      </c>
      <c r="E113" s="35">
        <f t="shared" si="8"/>
        <v>201.6</v>
      </c>
      <c r="F113" s="35">
        <f t="shared" si="9"/>
        <v>179.2</v>
      </c>
      <c r="G113" s="35">
        <f t="shared" si="10"/>
        <v>156.80000000000001</v>
      </c>
      <c r="H113" s="55"/>
      <c r="I113" s="55">
        <f t="shared" si="11"/>
        <v>0</v>
      </c>
    </row>
    <row r="114" spans="1:9" ht="14.25" customHeight="1">
      <c r="A114" s="91" t="s">
        <v>501</v>
      </c>
      <c r="B114" s="15" t="s">
        <v>11</v>
      </c>
      <c r="C114" s="19">
        <v>5</v>
      </c>
      <c r="D114" s="201">
        <v>96</v>
      </c>
      <c r="E114" s="35">
        <f t="shared" si="8"/>
        <v>86.4</v>
      </c>
      <c r="F114" s="35">
        <f t="shared" si="9"/>
        <v>76.8</v>
      </c>
      <c r="G114" s="35">
        <f t="shared" si="10"/>
        <v>67.2</v>
      </c>
      <c r="H114" s="55"/>
      <c r="I114" s="55">
        <f t="shared" si="11"/>
        <v>0</v>
      </c>
    </row>
    <row r="115" spans="1:9" ht="14.25" customHeight="1">
      <c r="A115" s="91" t="s">
        <v>88</v>
      </c>
      <c r="B115" s="15" t="s">
        <v>11</v>
      </c>
      <c r="C115" s="19">
        <v>5</v>
      </c>
      <c r="D115" s="201">
        <v>137</v>
      </c>
      <c r="E115" s="35">
        <f t="shared" si="8"/>
        <v>123.3</v>
      </c>
      <c r="F115" s="35">
        <f t="shared" si="9"/>
        <v>109.6</v>
      </c>
      <c r="G115" s="35">
        <f t="shared" si="10"/>
        <v>95.9</v>
      </c>
      <c r="H115" s="55"/>
      <c r="I115" s="55">
        <f t="shared" si="11"/>
        <v>0</v>
      </c>
    </row>
    <row r="116" spans="1:9" ht="14.25" customHeight="1">
      <c r="A116" s="91" t="s">
        <v>89</v>
      </c>
      <c r="B116" s="15" t="s">
        <v>11</v>
      </c>
      <c r="C116" s="19">
        <v>9</v>
      </c>
      <c r="D116" s="201">
        <v>516</v>
      </c>
      <c r="E116" s="35">
        <f t="shared" si="8"/>
        <v>464.4</v>
      </c>
      <c r="F116" s="35">
        <f t="shared" si="9"/>
        <v>412.8</v>
      </c>
      <c r="G116" s="35">
        <f t="shared" si="10"/>
        <v>361.2</v>
      </c>
      <c r="H116" s="55"/>
      <c r="I116" s="55">
        <f t="shared" si="11"/>
        <v>0</v>
      </c>
    </row>
    <row r="117" spans="1:9" ht="14.25" customHeight="1">
      <c r="A117" s="91" t="s">
        <v>90</v>
      </c>
      <c r="B117" s="15" t="s">
        <v>28</v>
      </c>
      <c r="C117" s="19">
        <v>18</v>
      </c>
      <c r="D117" s="201">
        <v>89</v>
      </c>
      <c r="E117" s="35">
        <f t="shared" si="8"/>
        <v>80.099999999999994</v>
      </c>
      <c r="F117" s="35">
        <f t="shared" si="9"/>
        <v>71.2</v>
      </c>
      <c r="G117" s="35">
        <f t="shared" si="10"/>
        <v>62.3</v>
      </c>
      <c r="H117" s="55"/>
      <c r="I117" s="55">
        <f t="shared" si="11"/>
        <v>0</v>
      </c>
    </row>
    <row r="118" spans="1:9" ht="14.25" customHeight="1">
      <c r="A118" s="91" t="s">
        <v>91</v>
      </c>
      <c r="B118" s="15" t="s">
        <v>36</v>
      </c>
      <c r="C118" s="19">
        <v>14</v>
      </c>
      <c r="D118" s="201">
        <v>217</v>
      </c>
      <c r="E118" s="35">
        <f t="shared" si="8"/>
        <v>195.3</v>
      </c>
      <c r="F118" s="35">
        <f t="shared" si="9"/>
        <v>173.6</v>
      </c>
      <c r="G118" s="35">
        <f t="shared" si="10"/>
        <v>151.9</v>
      </c>
      <c r="H118" s="55"/>
      <c r="I118" s="55">
        <f t="shared" si="11"/>
        <v>0</v>
      </c>
    </row>
    <row r="119" spans="1:9" ht="14.25" customHeight="1">
      <c r="A119" s="91" t="s">
        <v>92</v>
      </c>
      <c r="B119" s="15" t="s">
        <v>36</v>
      </c>
      <c r="C119" s="19">
        <v>14</v>
      </c>
      <c r="D119" s="201">
        <v>101</v>
      </c>
      <c r="E119" s="35">
        <f t="shared" si="8"/>
        <v>90.9</v>
      </c>
      <c r="F119" s="35">
        <f t="shared" si="9"/>
        <v>80.8</v>
      </c>
      <c r="G119" s="35">
        <f t="shared" si="10"/>
        <v>70.7</v>
      </c>
      <c r="H119" s="55"/>
      <c r="I119" s="55">
        <f t="shared" si="11"/>
        <v>0</v>
      </c>
    </row>
    <row r="120" spans="1:9" ht="14.25" customHeight="1">
      <c r="A120" s="91" t="s">
        <v>93</v>
      </c>
      <c r="B120" s="15" t="s">
        <v>36</v>
      </c>
      <c r="C120" s="19">
        <v>14</v>
      </c>
      <c r="D120" s="201">
        <v>101</v>
      </c>
      <c r="E120" s="35">
        <f t="shared" si="8"/>
        <v>90.9</v>
      </c>
      <c r="F120" s="35">
        <f t="shared" si="9"/>
        <v>80.8</v>
      </c>
      <c r="G120" s="35">
        <f t="shared" si="10"/>
        <v>70.7</v>
      </c>
      <c r="H120" s="55"/>
      <c r="I120" s="55">
        <f t="shared" si="11"/>
        <v>0</v>
      </c>
    </row>
    <row r="121" spans="1:9" ht="14.25" customHeight="1">
      <c r="A121" s="91" t="s">
        <v>94</v>
      </c>
      <c r="B121" s="15" t="s">
        <v>36</v>
      </c>
      <c r="C121" s="19">
        <v>14</v>
      </c>
      <c r="D121" s="201">
        <v>121</v>
      </c>
      <c r="E121" s="35">
        <f t="shared" ref="E121:E143" si="24">D121-(D121/100*10)</f>
        <v>108.9</v>
      </c>
      <c r="F121" s="35">
        <f t="shared" ref="F121:F143" si="25">D121-(D121/100*20)</f>
        <v>96.8</v>
      </c>
      <c r="G121" s="35">
        <f t="shared" ref="G121:G143" si="26">D121-(D121/100*30)</f>
        <v>84.7</v>
      </c>
      <c r="H121" s="55"/>
      <c r="I121" s="55">
        <f t="shared" ref="I121:I154" si="27">H121*D121</f>
        <v>0</v>
      </c>
    </row>
    <row r="122" spans="1:9" ht="14.25" customHeight="1">
      <c r="A122" s="91" t="s">
        <v>95</v>
      </c>
      <c r="B122" s="15" t="s">
        <v>36</v>
      </c>
      <c r="C122" s="19">
        <v>14</v>
      </c>
      <c r="D122" s="201">
        <v>143</v>
      </c>
      <c r="E122" s="35">
        <f t="shared" si="24"/>
        <v>128.69999999999999</v>
      </c>
      <c r="F122" s="35">
        <f t="shared" si="25"/>
        <v>114.4</v>
      </c>
      <c r="G122" s="35">
        <f t="shared" si="26"/>
        <v>100.1</v>
      </c>
      <c r="H122" s="55"/>
      <c r="I122" s="55">
        <f t="shared" si="27"/>
        <v>0</v>
      </c>
    </row>
    <row r="123" spans="1:9" ht="14.25" customHeight="1">
      <c r="A123" s="91" t="s">
        <v>96</v>
      </c>
      <c r="B123" s="15" t="s">
        <v>36</v>
      </c>
      <c r="C123" s="19">
        <v>14</v>
      </c>
      <c r="D123" s="201">
        <v>101</v>
      </c>
      <c r="E123" s="35">
        <f t="shared" si="24"/>
        <v>90.9</v>
      </c>
      <c r="F123" s="35">
        <f t="shared" si="25"/>
        <v>80.8</v>
      </c>
      <c r="G123" s="35">
        <f t="shared" si="26"/>
        <v>70.7</v>
      </c>
      <c r="H123" s="55"/>
      <c r="I123" s="55">
        <f t="shared" si="27"/>
        <v>0</v>
      </c>
    </row>
    <row r="124" spans="1:9" ht="14.25" customHeight="1">
      <c r="A124" s="91" t="s">
        <v>97</v>
      </c>
      <c r="B124" s="15" t="s">
        <v>11</v>
      </c>
      <c r="C124" s="19">
        <v>5</v>
      </c>
      <c r="D124" s="201">
        <v>80</v>
      </c>
      <c r="E124" s="35">
        <f t="shared" si="24"/>
        <v>72</v>
      </c>
      <c r="F124" s="35">
        <f t="shared" si="25"/>
        <v>64</v>
      </c>
      <c r="G124" s="35">
        <f t="shared" si="26"/>
        <v>56</v>
      </c>
      <c r="H124" s="55"/>
      <c r="I124" s="55">
        <f t="shared" si="27"/>
        <v>0</v>
      </c>
    </row>
    <row r="125" spans="1:9" ht="14.25" customHeight="1">
      <c r="A125" s="91" t="s">
        <v>98</v>
      </c>
      <c r="B125" s="15" t="s">
        <v>11</v>
      </c>
      <c r="C125" s="19">
        <v>10</v>
      </c>
      <c r="D125" s="201">
        <v>175</v>
      </c>
      <c r="E125" s="35">
        <f t="shared" si="24"/>
        <v>157.5</v>
      </c>
      <c r="F125" s="35">
        <f t="shared" si="25"/>
        <v>140</v>
      </c>
      <c r="G125" s="35">
        <f t="shared" si="26"/>
        <v>122.5</v>
      </c>
      <c r="H125" s="55"/>
      <c r="I125" s="55">
        <f t="shared" si="27"/>
        <v>0</v>
      </c>
    </row>
    <row r="126" spans="1:9" ht="14.25" customHeight="1">
      <c r="A126" s="91" t="s">
        <v>99</v>
      </c>
      <c r="B126" s="15" t="s">
        <v>11</v>
      </c>
      <c r="C126" s="19">
        <v>10</v>
      </c>
      <c r="D126" s="201">
        <v>186</v>
      </c>
      <c r="E126" s="35">
        <f t="shared" si="24"/>
        <v>167.4</v>
      </c>
      <c r="F126" s="35">
        <f t="shared" si="25"/>
        <v>148.80000000000001</v>
      </c>
      <c r="G126" s="35">
        <f t="shared" si="26"/>
        <v>130.19999999999999</v>
      </c>
      <c r="H126" s="55"/>
      <c r="I126" s="55">
        <f t="shared" si="27"/>
        <v>0</v>
      </c>
    </row>
    <row r="127" spans="1:9" ht="14.25" customHeight="1">
      <c r="A127" s="91" t="s">
        <v>100</v>
      </c>
      <c r="B127" s="15" t="s">
        <v>28</v>
      </c>
      <c r="C127" s="19">
        <v>18</v>
      </c>
      <c r="D127" s="201">
        <v>142</v>
      </c>
      <c r="E127" s="35">
        <f t="shared" si="24"/>
        <v>127.8</v>
      </c>
      <c r="F127" s="35">
        <f t="shared" si="25"/>
        <v>113.6</v>
      </c>
      <c r="G127" s="35">
        <f t="shared" si="26"/>
        <v>99.4</v>
      </c>
      <c r="H127" s="55"/>
      <c r="I127" s="55">
        <f t="shared" si="27"/>
        <v>0</v>
      </c>
    </row>
    <row r="128" spans="1:9" ht="14.25" customHeight="1">
      <c r="A128" s="91" t="s">
        <v>101</v>
      </c>
      <c r="B128" s="15" t="s">
        <v>28</v>
      </c>
      <c r="C128" s="19">
        <v>18</v>
      </c>
      <c r="D128" s="201">
        <v>110</v>
      </c>
      <c r="E128" s="35">
        <f t="shared" si="24"/>
        <v>99</v>
      </c>
      <c r="F128" s="35">
        <f t="shared" si="25"/>
        <v>88</v>
      </c>
      <c r="G128" s="35">
        <f t="shared" si="26"/>
        <v>77</v>
      </c>
      <c r="H128" s="55"/>
      <c r="I128" s="55">
        <f t="shared" si="27"/>
        <v>0</v>
      </c>
    </row>
    <row r="129" spans="1:9" ht="14.25" customHeight="1">
      <c r="A129" s="91" t="s">
        <v>102</v>
      </c>
      <c r="B129" s="15" t="s">
        <v>28</v>
      </c>
      <c r="C129" s="19">
        <v>16</v>
      </c>
      <c r="D129" s="201">
        <v>109</v>
      </c>
      <c r="E129" s="35">
        <f t="shared" si="24"/>
        <v>98.1</v>
      </c>
      <c r="F129" s="35">
        <f t="shared" si="25"/>
        <v>87.2</v>
      </c>
      <c r="G129" s="35">
        <f t="shared" si="26"/>
        <v>76.3</v>
      </c>
      <c r="H129" s="55"/>
      <c r="I129" s="55">
        <f t="shared" si="27"/>
        <v>0</v>
      </c>
    </row>
    <row r="130" spans="1:9" ht="14.25" customHeight="1">
      <c r="A130" s="91" t="s">
        <v>103</v>
      </c>
      <c r="B130" s="15" t="s">
        <v>36</v>
      </c>
      <c r="C130" s="19">
        <v>12</v>
      </c>
      <c r="D130" s="201">
        <v>124</v>
      </c>
      <c r="E130" s="35">
        <f t="shared" si="24"/>
        <v>111.6</v>
      </c>
      <c r="F130" s="35">
        <f t="shared" si="25"/>
        <v>99.2</v>
      </c>
      <c r="G130" s="35">
        <f t="shared" si="26"/>
        <v>86.8</v>
      </c>
      <c r="H130" s="55"/>
      <c r="I130" s="55">
        <f t="shared" si="27"/>
        <v>0</v>
      </c>
    </row>
    <row r="131" spans="1:9" ht="14.25" customHeight="1">
      <c r="A131" s="91" t="s">
        <v>104</v>
      </c>
      <c r="B131" s="15" t="s">
        <v>36</v>
      </c>
      <c r="C131" s="19">
        <v>12</v>
      </c>
      <c r="D131" s="201">
        <v>129</v>
      </c>
      <c r="E131" s="35">
        <f t="shared" si="24"/>
        <v>116.1</v>
      </c>
      <c r="F131" s="35">
        <f t="shared" si="25"/>
        <v>103.2</v>
      </c>
      <c r="G131" s="35">
        <f t="shared" si="26"/>
        <v>90.3</v>
      </c>
      <c r="H131" s="55"/>
      <c r="I131" s="55">
        <f t="shared" si="27"/>
        <v>0</v>
      </c>
    </row>
    <row r="132" spans="1:9" ht="14.25" customHeight="1">
      <c r="A132" s="91" t="s">
        <v>105</v>
      </c>
      <c r="B132" s="15" t="s">
        <v>36</v>
      </c>
      <c r="C132" s="19">
        <v>12</v>
      </c>
      <c r="D132" s="201">
        <v>129</v>
      </c>
      <c r="E132" s="35">
        <f t="shared" si="24"/>
        <v>116.1</v>
      </c>
      <c r="F132" s="35">
        <f t="shared" si="25"/>
        <v>103.2</v>
      </c>
      <c r="G132" s="35">
        <f t="shared" si="26"/>
        <v>90.3</v>
      </c>
      <c r="H132" s="55"/>
      <c r="I132" s="55">
        <f t="shared" si="27"/>
        <v>0</v>
      </c>
    </row>
    <row r="133" spans="1:9" ht="14.25" customHeight="1">
      <c r="A133" s="91" t="s">
        <v>106</v>
      </c>
      <c r="B133" s="15" t="s">
        <v>28</v>
      </c>
      <c r="C133" s="19">
        <v>17</v>
      </c>
      <c r="D133" s="201">
        <v>143</v>
      </c>
      <c r="E133" s="35">
        <f t="shared" si="24"/>
        <v>128.69999999999999</v>
      </c>
      <c r="F133" s="35">
        <f t="shared" si="25"/>
        <v>114.4</v>
      </c>
      <c r="G133" s="35">
        <f t="shared" si="26"/>
        <v>100.1</v>
      </c>
      <c r="H133" s="55"/>
      <c r="I133" s="55">
        <f t="shared" si="27"/>
        <v>0</v>
      </c>
    </row>
    <row r="134" spans="1:9" ht="14.25" customHeight="1">
      <c r="A134" s="94" t="s">
        <v>497</v>
      </c>
      <c r="B134" s="15"/>
      <c r="C134" s="19"/>
      <c r="D134" s="201">
        <v>56</v>
      </c>
      <c r="E134" s="35">
        <f t="shared" si="24"/>
        <v>50.4</v>
      </c>
      <c r="F134" s="35">
        <f t="shared" si="25"/>
        <v>44.8</v>
      </c>
      <c r="G134" s="35">
        <f t="shared" si="26"/>
        <v>39.200000000000003</v>
      </c>
      <c r="H134" s="55"/>
      <c r="I134" s="55">
        <f t="shared" si="27"/>
        <v>0</v>
      </c>
    </row>
    <row r="135" spans="1:9" ht="14.25" customHeight="1">
      <c r="A135" s="94" t="s">
        <v>498</v>
      </c>
      <c r="B135" s="15"/>
      <c r="C135" s="19"/>
      <c r="D135" s="201">
        <v>354</v>
      </c>
      <c r="E135" s="35">
        <f t="shared" si="24"/>
        <v>318.60000000000002</v>
      </c>
      <c r="F135" s="35">
        <f t="shared" si="25"/>
        <v>283.2</v>
      </c>
      <c r="G135" s="35">
        <f t="shared" si="26"/>
        <v>247.8</v>
      </c>
      <c r="H135" s="55"/>
      <c r="I135" s="55">
        <f t="shared" si="27"/>
        <v>0</v>
      </c>
    </row>
    <row r="136" spans="1:9" s="152" customFormat="1" ht="14.25" customHeight="1">
      <c r="A136" s="94" t="s">
        <v>536</v>
      </c>
      <c r="B136" s="15"/>
      <c r="C136" s="19"/>
      <c r="D136" s="201">
        <v>165</v>
      </c>
      <c r="E136" s="35">
        <f t="shared" si="24"/>
        <v>148.5</v>
      </c>
      <c r="F136" s="35">
        <f t="shared" si="25"/>
        <v>132</v>
      </c>
      <c r="G136" s="35">
        <f t="shared" si="26"/>
        <v>115.5</v>
      </c>
      <c r="H136" s="55"/>
      <c r="I136" s="55">
        <f t="shared" si="27"/>
        <v>0</v>
      </c>
    </row>
    <row r="137" spans="1:9" s="152" customFormat="1" ht="14.25" customHeight="1">
      <c r="A137" s="94" t="s">
        <v>535</v>
      </c>
      <c r="B137" s="15"/>
      <c r="C137" s="19"/>
      <c r="D137" s="201">
        <v>135</v>
      </c>
      <c r="E137" s="35">
        <f t="shared" si="24"/>
        <v>121.5</v>
      </c>
      <c r="F137" s="35">
        <f t="shared" si="25"/>
        <v>108</v>
      </c>
      <c r="G137" s="35">
        <f t="shared" si="26"/>
        <v>94.5</v>
      </c>
      <c r="H137" s="55"/>
      <c r="I137" s="55">
        <f t="shared" si="27"/>
        <v>0</v>
      </c>
    </row>
    <row r="138" spans="1:9" s="152" customFormat="1" ht="14.25" customHeight="1">
      <c r="A138" s="94" t="s">
        <v>537</v>
      </c>
      <c r="B138" s="15"/>
      <c r="C138" s="19"/>
      <c r="D138" s="201">
        <v>150</v>
      </c>
      <c r="E138" s="35">
        <f t="shared" si="24"/>
        <v>135</v>
      </c>
      <c r="F138" s="35">
        <f t="shared" si="25"/>
        <v>120</v>
      </c>
      <c r="G138" s="35">
        <f t="shared" si="26"/>
        <v>105</v>
      </c>
      <c r="H138" s="55"/>
      <c r="I138" s="55">
        <f t="shared" si="27"/>
        <v>0</v>
      </c>
    </row>
    <row r="139" spans="1:9" ht="14.25" customHeight="1">
      <c r="A139" s="94" t="s">
        <v>499</v>
      </c>
      <c r="B139" s="15"/>
      <c r="C139" s="19"/>
      <c r="D139" s="201">
        <v>157</v>
      </c>
      <c r="E139" s="35">
        <f t="shared" si="24"/>
        <v>141.30000000000001</v>
      </c>
      <c r="F139" s="35">
        <f t="shared" si="25"/>
        <v>125.6</v>
      </c>
      <c r="G139" s="35">
        <f t="shared" si="26"/>
        <v>109.9</v>
      </c>
      <c r="H139" s="55"/>
      <c r="I139" s="55">
        <f t="shared" si="27"/>
        <v>0</v>
      </c>
    </row>
    <row r="140" spans="1:9" ht="14.25" customHeight="1">
      <c r="A140" s="94" t="s">
        <v>500</v>
      </c>
      <c r="B140" s="15"/>
      <c r="C140" s="19"/>
      <c r="D140" s="201">
        <v>121</v>
      </c>
      <c r="E140" s="35">
        <f t="shared" si="24"/>
        <v>108.9</v>
      </c>
      <c r="F140" s="35">
        <f t="shared" si="25"/>
        <v>96.8</v>
      </c>
      <c r="G140" s="35">
        <f t="shared" si="26"/>
        <v>84.7</v>
      </c>
      <c r="H140" s="55"/>
      <c r="I140" s="55">
        <f t="shared" si="27"/>
        <v>0</v>
      </c>
    </row>
    <row r="141" spans="1:9" ht="14.25" customHeight="1">
      <c r="A141" s="94" t="s">
        <v>502</v>
      </c>
      <c r="B141" s="15"/>
      <c r="C141" s="19"/>
      <c r="D141" s="201">
        <v>132</v>
      </c>
      <c r="E141" s="35">
        <f t="shared" si="24"/>
        <v>118.8</v>
      </c>
      <c r="F141" s="35">
        <f t="shared" si="25"/>
        <v>105.6</v>
      </c>
      <c r="G141" s="35">
        <f t="shared" si="26"/>
        <v>92.4</v>
      </c>
      <c r="H141" s="55"/>
      <c r="I141" s="55">
        <f t="shared" si="27"/>
        <v>0</v>
      </c>
    </row>
    <row r="142" spans="1:9" s="152" customFormat="1" ht="14.25" customHeight="1">
      <c r="A142" s="94" t="s">
        <v>538</v>
      </c>
      <c r="B142" s="15"/>
      <c r="C142" s="19"/>
      <c r="D142" s="201">
        <v>150</v>
      </c>
      <c r="E142" s="35">
        <f t="shared" si="24"/>
        <v>135</v>
      </c>
      <c r="F142" s="35">
        <f t="shared" si="25"/>
        <v>120</v>
      </c>
      <c r="G142" s="35">
        <f t="shared" si="26"/>
        <v>105</v>
      </c>
      <c r="H142" s="55"/>
      <c r="I142" s="55">
        <f t="shared" si="27"/>
        <v>0</v>
      </c>
    </row>
    <row r="143" spans="1:9" s="152" customFormat="1" ht="13.2" customHeight="1">
      <c r="A143" s="94" t="s">
        <v>539</v>
      </c>
      <c r="B143" s="15"/>
      <c r="C143" s="19"/>
      <c r="D143" s="201">
        <v>135</v>
      </c>
      <c r="E143" s="35">
        <f t="shared" si="24"/>
        <v>121.5</v>
      </c>
      <c r="F143" s="35">
        <f t="shared" si="25"/>
        <v>108</v>
      </c>
      <c r="G143" s="35">
        <f t="shared" si="26"/>
        <v>94.5</v>
      </c>
      <c r="H143" s="55"/>
      <c r="I143" s="55">
        <f t="shared" si="27"/>
        <v>0</v>
      </c>
    </row>
    <row r="144" spans="1:9" ht="14.25" customHeight="1">
      <c r="A144" s="94" t="s">
        <v>586</v>
      </c>
      <c r="B144" s="15"/>
      <c r="C144" s="19"/>
      <c r="D144" s="201">
        <v>30</v>
      </c>
      <c r="E144" s="35">
        <v>30</v>
      </c>
      <c r="F144" s="34">
        <v>30</v>
      </c>
      <c r="G144" s="35">
        <v>30</v>
      </c>
      <c r="H144" s="55"/>
      <c r="I144" s="55">
        <f t="shared" si="27"/>
        <v>0</v>
      </c>
    </row>
    <row r="145" spans="1:9" ht="14.25" customHeight="1">
      <c r="A145" s="91" t="s">
        <v>107</v>
      </c>
      <c r="B145" s="15" t="s">
        <v>11</v>
      </c>
      <c r="C145" s="19">
        <v>7</v>
      </c>
      <c r="D145" s="201">
        <v>101</v>
      </c>
      <c r="E145" s="35">
        <v>85</v>
      </c>
      <c r="F145" s="34">
        <v>85</v>
      </c>
      <c r="G145" s="35">
        <v>85</v>
      </c>
      <c r="H145" s="55"/>
      <c r="I145" s="55">
        <f t="shared" si="27"/>
        <v>0</v>
      </c>
    </row>
    <row r="146" spans="1:9" s="63" customFormat="1" ht="14.25" customHeight="1">
      <c r="A146" s="95" t="s">
        <v>108</v>
      </c>
      <c r="B146" s="60" t="s">
        <v>480</v>
      </c>
      <c r="C146" s="66"/>
      <c r="D146" s="201">
        <v>48</v>
      </c>
      <c r="E146" s="35">
        <v>48</v>
      </c>
      <c r="F146" s="34">
        <v>48</v>
      </c>
      <c r="G146" s="35">
        <v>48</v>
      </c>
      <c r="H146" s="62"/>
      <c r="I146" s="55">
        <f t="shared" si="27"/>
        <v>0</v>
      </c>
    </row>
    <row r="147" spans="1:9" s="63" customFormat="1" ht="14.25" customHeight="1">
      <c r="A147" s="95" t="s">
        <v>109</v>
      </c>
      <c r="B147" s="60" t="s">
        <v>480</v>
      </c>
      <c r="C147" s="66"/>
      <c r="D147" s="201">
        <v>39</v>
      </c>
      <c r="E147" s="35">
        <v>39</v>
      </c>
      <c r="F147" s="34">
        <v>39</v>
      </c>
      <c r="G147" s="35">
        <v>39</v>
      </c>
      <c r="H147" s="62"/>
      <c r="I147" s="55">
        <f t="shared" si="27"/>
        <v>0</v>
      </c>
    </row>
    <row r="148" spans="1:9" ht="14.25" customHeight="1">
      <c r="A148" s="91" t="s">
        <v>110</v>
      </c>
      <c r="B148" s="15" t="s">
        <v>11</v>
      </c>
      <c r="C148" s="19">
        <v>9</v>
      </c>
      <c r="D148" s="201">
        <v>107</v>
      </c>
      <c r="E148" s="35">
        <f t="shared" ref="E148" si="28">D148-(D148/100*10)</f>
        <v>96.3</v>
      </c>
      <c r="F148" s="35">
        <f t="shared" ref="F148" si="29">D148-(D148/100*20)</f>
        <v>85.6</v>
      </c>
      <c r="G148" s="35">
        <f t="shared" ref="G148" si="30">D148-(D148/100*30)</f>
        <v>74.900000000000006</v>
      </c>
      <c r="H148" s="55"/>
      <c r="I148" s="55">
        <f t="shared" si="27"/>
        <v>0</v>
      </c>
    </row>
    <row r="149" spans="1:9" s="63" customFormat="1" ht="14.25" customHeight="1">
      <c r="A149" s="95" t="s">
        <v>556</v>
      </c>
      <c r="B149" s="60" t="s">
        <v>480</v>
      </c>
      <c r="C149" s="66"/>
      <c r="D149" s="201">
        <v>44</v>
      </c>
      <c r="E149" s="35">
        <v>44</v>
      </c>
      <c r="F149" s="34">
        <v>44</v>
      </c>
      <c r="G149" s="35">
        <v>44</v>
      </c>
      <c r="H149" s="62"/>
      <c r="I149" s="55">
        <f t="shared" si="27"/>
        <v>0</v>
      </c>
    </row>
    <row r="150" spans="1:9" ht="14.25" customHeight="1">
      <c r="A150" s="91" t="s">
        <v>111</v>
      </c>
      <c r="B150" s="15" t="s">
        <v>28</v>
      </c>
      <c r="C150" s="19">
        <v>18</v>
      </c>
      <c r="D150" s="201">
        <v>103</v>
      </c>
      <c r="E150" s="35">
        <f t="shared" ref="E150" si="31">D150-(D150/100*10)</f>
        <v>92.7</v>
      </c>
      <c r="F150" s="35">
        <f t="shared" ref="F150:F154" si="32">D150-(D150/100*20)</f>
        <v>82.4</v>
      </c>
      <c r="G150" s="35">
        <f t="shared" ref="G150" si="33">D150-(D150/100*30)</f>
        <v>72.099999999999994</v>
      </c>
      <c r="H150" s="55"/>
      <c r="I150" s="55">
        <f t="shared" si="27"/>
        <v>0</v>
      </c>
    </row>
    <row r="151" spans="1:9" s="169" customFormat="1" ht="14.25" customHeight="1">
      <c r="A151" s="91" t="s">
        <v>591</v>
      </c>
      <c r="B151" s="15"/>
      <c r="C151" s="19"/>
      <c r="D151" s="201">
        <v>97</v>
      </c>
      <c r="E151" s="35">
        <f t="shared" ref="E151" si="34">D151-(D151/100*10)</f>
        <v>87.3</v>
      </c>
      <c r="F151" s="35">
        <f t="shared" ref="F151" si="35">D151-(D151/100*20)</f>
        <v>77.599999999999994</v>
      </c>
      <c r="G151" s="35">
        <f t="shared" ref="G151" si="36">D151-(D151/100*30)</f>
        <v>67.900000000000006</v>
      </c>
      <c r="H151" s="55"/>
      <c r="I151" s="55">
        <f t="shared" ref="I151" si="37">H151*D151</f>
        <v>0</v>
      </c>
    </row>
    <row r="152" spans="1:9" s="152" customFormat="1" ht="14.25" customHeight="1">
      <c r="A152" s="91" t="s">
        <v>541</v>
      </c>
      <c r="B152" s="15"/>
      <c r="C152" s="19"/>
      <c r="D152" s="201">
        <v>377</v>
      </c>
      <c r="E152" s="35">
        <f t="shared" ref="E152:E154" si="38">D152-(D152/100*10)</f>
        <v>339.3</v>
      </c>
      <c r="F152" s="35">
        <f t="shared" si="32"/>
        <v>301.60000000000002</v>
      </c>
      <c r="G152" s="35">
        <f t="shared" ref="G152:G154" si="39">D152-(D152/100*30)</f>
        <v>263.89999999999998</v>
      </c>
      <c r="H152" s="55"/>
      <c r="I152" s="55">
        <f t="shared" si="27"/>
        <v>0</v>
      </c>
    </row>
    <row r="153" spans="1:9" s="152" customFormat="1" ht="14.25" customHeight="1">
      <c r="A153" s="91" t="s">
        <v>540</v>
      </c>
      <c r="B153" s="15"/>
      <c r="C153" s="19"/>
      <c r="D153" s="201">
        <v>195</v>
      </c>
      <c r="E153" s="35">
        <f t="shared" si="38"/>
        <v>175.5</v>
      </c>
      <c r="F153" s="35">
        <f t="shared" si="32"/>
        <v>156</v>
      </c>
      <c r="G153" s="35">
        <f t="shared" si="39"/>
        <v>136.5</v>
      </c>
      <c r="H153" s="55"/>
      <c r="I153" s="55">
        <f t="shared" si="27"/>
        <v>0</v>
      </c>
    </row>
    <row r="154" spans="1:9" s="152" customFormat="1" ht="14.25" customHeight="1">
      <c r="A154" s="91" t="s">
        <v>534</v>
      </c>
      <c r="B154" s="15"/>
      <c r="C154" s="19"/>
      <c r="D154" s="201">
        <v>104</v>
      </c>
      <c r="E154" s="35">
        <f t="shared" si="38"/>
        <v>93.6</v>
      </c>
      <c r="F154" s="35">
        <f t="shared" si="32"/>
        <v>83.2</v>
      </c>
      <c r="G154" s="35">
        <f t="shared" si="39"/>
        <v>72.8</v>
      </c>
      <c r="H154" s="55"/>
      <c r="I154" s="55">
        <f t="shared" si="27"/>
        <v>0</v>
      </c>
    </row>
    <row r="155" spans="1:9" s="63" customFormat="1" ht="14.25" customHeight="1">
      <c r="A155" s="95" t="s">
        <v>112</v>
      </c>
      <c r="B155" s="65"/>
      <c r="C155" s="66" t="s">
        <v>441</v>
      </c>
      <c r="D155" s="201">
        <v>79</v>
      </c>
      <c r="E155" s="35">
        <f t="shared" ref="E155:E166" si="40">D155-(D155/100*10)</f>
        <v>71.099999999999994</v>
      </c>
      <c r="F155" s="34">
        <f t="shared" ref="F155:F166" si="41">D155-(D155/100*20)</f>
        <v>63.2</v>
      </c>
      <c r="G155" s="35">
        <f t="shared" ref="G155:G166" si="42">D155-(D155/100*30)</f>
        <v>55.3</v>
      </c>
      <c r="H155" s="62"/>
      <c r="I155" s="55">
        <f t="shared" ref="I155:I179" si="43">H155*D155</f>
        <v>0</v>
      </c>
    </row>
    <row r="156" spans="1:9" s="63" customFormat="1" ht="14.25" customHeight="1">
      <c r="A156" s="95" t="s">
        <v>113</v>
      </c>
      <c r="B156" s="65"/>
      <c r="C156" s="66" t="s">
        <v>441</v>
      </c>
      <c r="D156" s="201">
        <v>110</v>
      </c>
      <c r="E156" s="35">
        <f t="shared" si="40"/>
        <v>99</v>
      </c>
      <c r="F156" s="34">
        <f t="shared" si="41"/>
        <v>88</v>
      </c>
      <c r="G156" s="35">
        <f t="shared" si="42"/>
        <v>77</v>
      </c>
      <c r="H156" s="62"/>
      <c r="I156" s="55">
        <f t="shared" si="43"/>
        <v>0</v>
      </c>
    </row>
    <row r="157" spans="1:9" s="63" customFormat="1" ht="14.25" customHeight="1">
      <c r="A157" s="95" t="s">
        <v>114</v>
      </c>
      <c r="B157" s="65" t="s">
        <v>53</v>
      </c>
      <c r="C157" s="66" t="s">
        <v>441</v>
      </c>
      <c r="D157" s="201">
        <v>169</v>
      </c>
      <c r="E157" s="35">
        <f t="shared" si="40"/>
        <v>152.1</v>
      </c>
      <c r="F157" s="34">
        <f t="shared" si="41"/>
        <v>135.19999999999999</v>
      </c>
      <c r="G157" s="35">
        <f t="shared" si="42"/>
        <v>118.30000000000001</v>
      </c>
      <c r="H157" s="62"/>
      <c r="I157" s="55">
        <f t="shared" si="43"/>
        <v>0</v>
      </c>
    </row>
    <row r="158" spans="1:9" s="63" customFormat="1" ht="14.25" customHeight="1">
      <c r="A158" s="95" t="s">
        <v>115</v>
      </c>
      <c r="B158" s="65" t="s">
        <v>53</v>
      </c>
      <c r="C158" s="66" t="s">
        <v>441</v>
      </c>
      <c r="D158" s="201">
        <v>217</v>
      </c>
      <c r="E158" s="35">
        <f t="shared" si="40"/>
        <v>195.3</v>
      </c>
      <c r="F158" s="34">
        <f t="shared" si="41"/>
        <v>173.6</v>
      </c>
      <c r="G158" s="35">
        <f t="shared" si="42"/>
        <v>151.9</v>
      </c>
      <c r="H158" s="62"/>
      <c r="I158" s="55">
        <f t="shared" si="43"/>
        <v>0</v>
      </c>
    </row>
    <row r="159" spans="1:9" s="63" customFormat="1" ht="14.25" customHeight="1">
      <c r="A159" s="94" t="s">
        <v>482</v>
      </c>
      <c r="B159" s="65"/>
      <c r="C159" s="66"/>
      <c r="D159" s="185">
        <v>94</v>
      </c>
      <c r="E159" s="35">
        <f t="shared" si="40"/>
        <v>84.6</v>
      </c>
      <c r="F159" s="34">
        <f t="shared" si="41"/>
        <v>75.2</v>
      </c>
      <c r="G159" s="35">
        <f t="shared" si="42"/>
        <v>65.8</v>
      </c>
      <c r="H159" s="62"/>
      <c r="I159" s="55">
        <f t="shared" si="43"/>
        <v>0</v>
      </c>
    </row>
    <row r="160" spans="1:9" s="63" customFormat="1" ht="14.25" customHeight="1">
      <c r="A160" s="94" t="s">
        <v>483</v>
      </c>
      <c r="B160" s="65"/>
      <c r="C160" s="66"/>
      <c r="D160" s="185">
        <v>85</v>
      </c>
      <c r="E160" s="35">
        <f t="shared" si="40"/>
        <v>76.5</v>
      </c>
      <c r="F160" s="34">
        <f t="shared" si="41"/>
        <v>68</v>
      </c>
      <c r="G160" s="35">
        <f t="shared" si="42"/>
        <v>59.5</v>
      </c>
      <c r="H160" s="62"/>
      <c r="I160" s="55">
        <f t="shared" si="43"/>
        <v>0</v>
      </c>
    </row>
    <row r="161" spans="1:9" s="63" customFormat="1" ht="14.25" customHeight="1">
      <c r="A161" s="94" t="s">
        <v>484</v>
      </c>
      <c r="B161" s="65"/>
      <c r="C161" s="66"/>
      <c r="D161" s="185">
        <v>37</v>
      </c>
      <c r="E161" s="35">
        <f t="shared" si="40"/>
        <v>33.299999999999997</v>
      </c>
      <c r="F161" s="34">
        <f t="shared" si="41"/>
        <v>29.6</v>
      </c>
      <c r="G161" s="35">
        <f t="shared" si="42"/>
        <v>25.9</v>
      </c>
      <c r="H161" s="62"/>
      <c r="I161" s="55">
        <f t="shared" si="43"/>
        <v>0</v>
      </c>
    </row>
    <row r="162" spans="1:9" s="63" customFormat="1" ht="14.25" customHeight="1">
      <c r="A162" s="94" t="s">
        <v>485</v>
      </c>
      <c r="B162" s="65"/>
      <c r="C162" s="66"/>
      <c r="D162" s="185">
        <v>85</v>
      </c>
      <c r="E162" s="35">
        <f t="shared" si="40"/>
        <v>76.5</v>
      </c>
      <c r="F162" s="34">
        <f t="shared" si="41"/>
        <v>68</v>
      </c>
      <c r="G162" s="35">
        <f t="shared" si="42"/>
        <v>59.5</v>
      </c>
      <c r="H162" s="62"/>
      <c r="I162" s="55">
        <f t="shared" si="43"/>
        <v>0</v>
      </c>
    </row>
    <row r="163" spans="1:9" s="63" customFormat="1" ht="14.25" customHeight="1">
      <c r="A163" s="94" t="s">
        <v>486</v>
      </c>
      <c r="B163" s="65"/>
      <c r="C163" s="66"/>
      <c r="D163" s="185">
        <v>55</v>
      </c>
      <c r="E163" s="35">
        <f t="shared" si="40"/>
        <v>49.5</v>
      </c>
      <c r="F163" s="34">
        <f t="shared" si="41"/>
        <v>44</v>
      </c>
      <c r="G163" s="35">
        <f t="shared" si="42"/>
        <v>38.5</v>
      </c>
      <c r="H163" s="62"/>
      <c r="I163" s="55">
        <f t="shared" si="43"/>
        <v>0</v>
      </c>
    </row>
    <row r="164" spans="1:9" s="63" customFormat="1" ht="14.25" customHeight="1">
      <c r="A164" s="94" t="s">
        <v>487</v>
      </c>
      <c r="B164" s="65"/>
      <c r="C164" s="66"/>
      <c r="D164" s="185">
        <v>37</v>
      </c>
      <c r="E164" s="35">
        <f t="shared" si="40"/>
        <v>33.299999999999997</v>
      </c>
      <c r="F164" s="34">
        <f t="shared" si="41"/>
        <v>29.6</v>
      </c>
      <c r="G164" s="35">
        <f t="shared" si="42"/>
        <v>25.9</v>
      </c>
      <c r="H164" s="62"/>
      <c r="I164" s="55">
        <f t="shared" si="43"/>
        <v>0</v>
      </c>
    </row>
    <row r="165" spans="1:9" s="63" customFormat="1" ht="14.25" customHeight="1">
      <c r="A165" s="94" t="s">
        <v>488</v>
      </c>
      <c r="B165" s="65"/>
      <c r="C165" s="66"/>
      <c r="D165" s="185">
        <v>85</v>
      </c>
      <c r="E165" s="35">
        <f t="shared" si="40"/>
        <v>76.5</v>
      </c>
      <c r="F165" s="34">
        <f t="shared" si="41"/>
        <v>68</v>
      </c>
      <c r="G165" s="35">
        <f t="shared" si="42"/>
        <v>59.5</v>
      </c>
      <c r="H165" s="62"/>
      <c r="I165" s="55">
        <f t="shared" si="43"/>
        <v>0</v>
      </c>
    </row>
    <row r="166" spans="1:9" s="63" customFormat="1" ht="14.25" customHeight="1">
      <c r="A166" s="94" t="s">
        <v>489</v>
      </c>
      <c r="B166" s="65"/>
      <c r="C166" s="66"/>
      <c r="D166" s="185">
        <v>62</v>
      </c>
      <c r="E166" s="35">
        <f t="shared" si="40"/>
        <v>55.8</v>
      </c>
      <c r="F166" s="34">
        <f t="shared" si="41"/>
        <v>49.6</v>
      </c>
      <c r="G166" s="35">
        <f t="shared" si="42"/>
        <v>43.4</v>
      </c>
      <c r="H166" s="62"/>
      <c r="I166" s="55">
        <f t="shared" si="43"/>
        <v>0</v>
      </c>
    </row>
    <row r="167" spans="1:9" s="63" customFormat="1" ht="14.25" customHeight="1">
      <c r="A167" s="94" t="s">
        <v>490</v>
      </c>
      <c r="B167" s="65"/>
      <c r="C167" s="66"/>
      <c r="D167" s="185">
        <v>85</v>
      </c>
      <c r="E167" s="35">
        <f t="shared" ref="E167:E229" si="44">D167-(D167/100*10)</f>
        <v>76.5</v>
      </c>
      <c r="F167" s="34">
        <f t="shared" ref="F167:F229" si="45">D167-(D167/100*20)</f>
        <v>68</v>
      </c>
      <c r="G167" s="35">
        <f t="shared" ref="G167:G229" si="46">D167-(D167/100*30)</f>
        <v>59.5</v>
      </c>
      <c r="H167" s="62"/>
      <c r="I167" s="55">
        <f t="shared" si="43"/>
        <v>0</v>
      </c>
    </row>
    <row r="168" spans="1:9" s="63" customFormat="1" ht="14.25" customHeight="1">
      <c r="A168" s="94" t="s">
        <v>491</v>
      </c>
      <c r="B168" s="65"/>
      <c r="C168" s="66"/>
      <c r="D168" s="185">
        <v>76</v>
      </c>
      <c r="E168" s="35">
        <f t="shared" si="44"/>
        <v>68.400000000000006</v>
      </c>
      <c r="F168" s="34">
        <f t="shared" si="45"/>
        <v>60.8</v>
      </c>
      <c r="G168" s="35">
        <f t="shared" si="46"/>
        <v>53.2</v>
      </c>
      <c r="H168" s="62"/>
      <c r="I168" s="55">
        <f t="shared" si="43"/>
        <v>0</v>
      </c>
    </row>
    <row r="169" spans="1:9" s="63" customFormat="1" ht="14.25" customHeight="1">
      <c r="A169" s="94" t="s">
        <v>493</v>
      </c>
      <c r="B169" s="65"/>
      <c r="C169" s="66"/>
      <c r="D169" s="185">
        <v>37</v>
      </c>
      <c r="E169" s="35">
        <f t="shared" si="44"/>
        <v>33.299999999999997</v>
      </c>
      <c r="F169" s="34">
        <f t="shared" si="45"/>
        <v>29.6</v>
      </c>
      <c r="G169" s="35">
        <f t="shared" si="46"/>
        <v>25.9</v>
      </c>
      <c r="H169" s="62"/>
      <c r="I169" s="55">
        <f t="shared" si="43"/>
        <v>0</v>
      </c>
    </row>
    <row r="170" spans="1:9" s="63" customFormat="1" ht="14.25" customHeight="1">
      <c r="A170" s="94" t="s">
        <v>492</v>
      </c>
      <c r="B170" s="65"/>
      <c r="C170" s="66"/>
      <c r="D170" s="185">
        <v>46</v>
      </c>
      <c r="E170" s="35">
        <f t="shared" si="44"/>
        <v>41.4</v>
      </c>
      <c r="F170" s="34">
        <f t="shared" si="45"/>
        <v>36.799999999999997</v>
      </c>
      <c r="G170" s="35">
        <f t="shared" si="46"/>
        <v>32.200000000000003</v>
      </c>
      <c r="H170" s="62"/>
      <c r="I170" s="55">
        <f t="shared" si="43"/>
        <v>0</v>
      </c>
    </row>
    <row r="171" spans="1:9" s="63" customFormat="1" ht="14.25" customHeight="1">
      <c r="A171" s="94" t="s">
        <v>494</v>
      </c>
      <c r="B171" s="65"/>
      <c r="C171" s="66"/>
      <c r="D171" s="185">
        <v>146</v>
      </c>
      <c r="E171" s="35">
        <f t="shared" si="44"/>
        <v>131.4</v>
      </c>
      <c r="F171" s="34">
        <f t="shared" si="45"/>
        <v>116.8</v>
      </c>
      <c r="G171" s="35">
        <f t="shared" si="46"/>
        <v>102.2</v>
      </c>
      <c r="H171" s="62"/>
      <c r="I171" s="55">
        <f t="shared" si="43"/>
        <v>0</v>
      </c>
    </row>
    <row r="172" spans="1:9" s="63" customFormat="1" ht="14.25" customHeight="1">
      <c r="A172" s="94" t="s">
        <v>495</v>
      </c>
      <c r="B172" s="65"/>
      <c r="C172" s="66"/>
      <c r="D172" s="185">
        <v>85</v>
      </c>
      <c r="E172" s="35">
        <f t="shared" si="44"/>
        <v>76.5</v>
      </c>
      <c r="F172" s="34">
        <f t="shared" si="45"/>
        <v>68</v>
      </c>
      <c r="G172" s="35">
        <f t="shared" si="46"/>
        <v>59.5</v>
      </c>
      <c r="H172" s="62"/>
      <c r="I172" s="55">
        <f t="shared" si="43"/>
        <v>0</v>
      </c>
    </row>
    <row r="173" spans="1:9" s="63" customFormat="1" ht="14.25" customHeight="1">
      <c r="A173" s="94" t="s">
        <v>496</v>
      </c>
      <c r="B173" s="65"/>
      <c r="C173" s="66"/>
      <c r="D173" s="185">
        <v>117</v>
      </c>
      <c r="E173" s="35">
        <f t="shared" si="44"/>
        <v>105.3</v>
      </c>
      <c r="F173" s="34">
        <f t="shared" si="45"/>
        <v>93.6</v>
      </c>
      <c r="G173" s="35">
        <f t="shared" si="46"/>
        <v>81.900000000000006</v>
      </c>
      <c r="H173" s="62"/>
      <c r="I173" s="55">
        <f t="shared" si="43"/>
        <v>0</v>
      </c>
    </row>
    <row r="174" spans="1:9" s="63" customFormat="1" ht="14.25" customHeight="1">
      <c r="A174" s="95" t="s">
        <v>116</v>
      </c>
      <c r="B174" s="65" t="s">
        <v>53</v>
      </c>
      <c r="C174" s="66" t="s">
        <v>442</v>
      </c>
      <c r="D174" s="201">
        <v>86</v>
      </c>
      <c r="E174" s="35">
        <f t="shared" si="44"/>
        <v>77.400000000000006</v>
      </c>
      <c r="F174" s="34">
        <f t="shared" si="45"/>
        <v>68.8</v>
      </c>
      <c r="G174" s="35">
        <f t="shared" si="46"/>
        <v>60.2</v>
      </c>
      <c r="H174" s="62"/>
      <c r="I174" s="55">
        <f t="shared" si="43"/>
        <v>0</v>
      </c>
    </row>
    <row r="175" spans="1:9" s="63" customFormat="1" ht="14.25" customHeight="1">
      <c r="A175" s="95" t="s">
        <v>117</v>
      </c>
      <c r="B175" s="65" t="s">
        <v>53</v>
      </c>
      <c r="C175" s="66" t="s">
        <v>442</v>
      </c>
      <c r="D175" s="201">
        <v>130</v>
      </c>
      <c r="E175" s="35">
        <f t="shared" si="44"/>
        <v>117</v>
      </c>
      <c r="F175" s="34">
        <f t="shared" si="45"/>
        <v>104</v>
      </c>
      <c r="G175" s="35">
        <f t="shared" si="46"/>
        <v>91</v>
      </c>
      <c r="H175" s="62"/>
      <c r="I175" s="55">
        <f t="shared" si="43"/>
        <v>0</v>
      </c>
    </row>
    <row r="176" spans="1:9" s="63" customFormat="1" ht="14.25" customHeight="1">
      <c r="A176" s="95" t="s">
        <v>118</v>
      </c>
      <c r="B176" s="65" t="s">
        <v>53</v>
      </c>
      <c r="C176" s="66" t="s">
        <v>442</v>
      </c>
      <c r="D176" s="201">
        <v>143</v>
      </c>
      <c r="E176" s="35">
        <f t="shared" si="44"/>
        <v>128.69999999999999</v>
      </c>
      <c r="F176" s="34">
        <f t="shared" si="45"/>
        <v>114.4</v>
      </c>
      <c r="G176" s="35">
        <f t="shared" si="46"/>
        <v>100.1</v>
      </c>
      <c r="H176" s="62"/>
      <c r="I176" s="55">
        <f t="shared" si="43"/>
        <v>0</v>
      </c>
    </row>
    <row r="177" spans="1:9" s="63" customFormat="1" ht="14.25" customHeight="1">
      <c r="A177" s="95" t="s">
        <v>119</v>
      </c>
      <c r="B177" s="65" t="s">
        <v>53</v>
      </c>
      <c r="C177" s="66" t="s">
        <v>442</v>
      </c>
      <c r="D177" s="201">
        <v>107</v>
      </c>
      <c r="E177" s="35">
        <f t="shared" si="44"/>
        <v>96.3</v>
      </c>
      <c r="F177" s="34">
        <f t="shared" si="45"/>
        <v>85.6</v>
      </c>
      <c r="G177" s="35">
        <f t="shared" si="46"/>
        <v>74.900000000000006</v>
      </c>
      <c r="H177" s="62"/>
      <c r="I177" s="55">
        <f t="shared" si="43"/>
        <v>0</v>
      </c>
    </row>
    <row r="178" spans="1:9" s="63" customFormat="1" ht="14.25" customHeight="1">
      <c r="A178" s="95" t="s">
        <v>120</v>
      </c>
      <c r="B178" s="65" t="s">
        <v>53</v>
      </c>
      <c r="C178" s="66" t="s">
        <v>442</v>
      </c>
      <c r="D178" s="201">
        <v>119</v>
      </c>
      <c r="E178" s="35">
        <f t="shared" si="44"/>
        <v>107.1</v>
      </c>
      <c r="F178" s="34">
        <f t="shared" si="45"/>
        <v>95.2</v>
      </c>
      <c r="G178" s="35">
        <f t="shared" si="46"/>
        <v>83.300000000000011</v>
      </c>
      <c r="H178" s="62"/>
      <c r="I178" s="55">
        <f t="shared" si="43"/>
        <v>0</v>
      </c>
    </row>
    <row r="179" spans="1:9" s="63" customFormat="1" ht="14.25" customHeight="1">
      <c r="A179" s="95" t="s">
        <v>121</v>
      </c>
      <c r="B179" s="65" t="s">
        <v>53</v>
      </c>
      <c r="C179" s="66" t="s">
        <v>442</v>
      </c>
      <c r="D179" s="201">
        <v>249</v>
      </c>
      <c r="E179" s="35">
        <f t="shared" si="44"/>
        <v>224.1</v>
      </c>
      <c r="F179" s="34">
        <f t="shared" si="45"/>
        <v>199.2</v>
      </c>
      <c r="G179" s="35">
        <f t="shared" si="46"/>
        <v>174.3</v>
      </c>
      <c r="H179" s="62"/>
      <c r="I179" s="55">
        <f t="shared" si="43"/>
        <v>0</v>
      </c>
    </row>
    <row r="180" spans="1:9" ht="14.25" customHeight="1">
      <c r="A180" s="91" t="s">
        <v>462</v>
      </c>
      <c r="B180" s="15" t="s">
        <v>11</v>
      </c>
      <c r="C180" s="19">
        <v>6</v>
      </c>
      <c r="D180" s="201">
        <v>160</v>
      </c>
      <c r="E180" s="35">
        <f t="shared" ref="E180:E181" si="47">D180-(D180/100*10)</f>
        <v>144</v>
      </c>
      <c r="F180" s="34">
        <f t="shared" ref="F180:F181" si="48">D180-(D180/100*20)</f>
        <v>128</v>
      </c>
      <c r="G180" s="35">
        <f t="shared" ref="G180:G181" si="49">D180-(D180/100*30)</f>
        <v>112</v>
      </c>
      <c r="H180" s="55"/>
      <c r="I180" s="55">
        <f t="shared" ref="I180:I186" si="50">H180*D180</f>
        <v>0</v>
      </c>
    </row>
    <row r="181" spans="1:9" ht="14.25" customHeight="1">
      <c r="A181" s="91" t="s">
        <v>122</v>
      </c>
      <c r="B181" s="15" t="s">
        <v>11</v>
      </c>
      <c r="C181" s="19">
        <v>6</v>
      </c>
      <c r="D181" s="201">
        <v>118</v>
      </c>
      <c r="E181" s="35">
        <f t="shared" si="47"/>
        <v>106.2</v>
      </c>
      <c r="F181" s="34">
        <f t="shared" si="48"/>
        <v>94.4</v>
      </c>
      <c r="G181" s="35">
        <f t="shared" si="49"/>
        <v>82.6</v>
      </c>
      <c r="H181" s="55"/>
      <c r="I181" s="55">
        <f t="shared" si="50"/>
        <v>0</v>
      </c>
    </row>
    <row r="182" spans="1:9" s="63" customFormat="1" ht="14.25" customHeight="1">
      <c r="A182" s="95" t="s">
        <v>477</v>
      </c>
      <c r="B182" s="65"/>
      <c r="C182" s="66"/>
      <c r="D182" s="201">
        <v>30</v>
      </c>
      <c r="E182" s="35">
        <v>30</v>
      </c>
      <c r="F182" s="34">
        <v>30</v>
      </c>
      <c r="G182" s="35">
        <v>30</v>
      </c>
      <c r="H182" s="62"/>
      <c r="I182" s="55">
        <f t="shared" si="50"/>
        <v>0</v>
      </c>
    </row>
    <row r="183" spans="1:9" ht="14.25" customHeight="1">
      <c r="A183" s="91" t="s">
        <v>531</v>
      </c>
      <c r="B183" s="15" t="s">
        <v>18</v>
      </c>
      <c r="C183" s="16">
        <v>22</v>
      </c>
      <c r="D183" s="201">
        <v>157</v>
      </c>
      <c r="E183" s="35">
        <f t="shared" ref="E183" si="51">D183-(D183/100*10)</f>
        <v>141.30000000000001</v>
      </c>
      <c r="F183" s="34">
        <f t="shared" ref="F183" si="52">D183-(D183/100*20)</f>
        <v>125.6</v>
      </c>
      <c r="G183" s="35">
        <f t="shared" ref="G183" si="53">D183-(D183/100*30)</f>
        <v>109.9</v>
      </c>
      <c r="H183" s="55"/>
      <c r="I183" s="55">
        <f t="shared" si="50"/>
        <v>0</v>
      </c>
    </row>
    <row r="184" spans="1:9" ht="14.25" customHeight="1">
      <c r="A184" s="91" t="s">
        <v>532</v>
      </c>
      <c r="B184" s="15" t="s">
        <v>18</v>
      </c>
      <c r="C184" s="19">
        <v>22</v>
      </c>
      <c r="D184" s="201">
        <v>202</v>
      </c>
      <c r="E184" s="35">
        <f t="shared" ref="E184:E186" si="54">D184-(D184/100*10)</f>
        <v>181.8</v>
      </c>
      <c r="F184" s="34">
        <f t="shared" ref="F184:F186" si="55">D184-(D184/100*20)</f>
        <v>161.6</v>
      </c>
      <c r="G184" s="35">
        <f t="shared" ref="G184:G186" si="56">D184-(D184/100*30)</f>
        <v>141.4</v>
      </c>
      <c r="H184" s="55"/>
      <c r="I184" s="55">
        <f t="shared" si="50"/>
        <v>0</v>
      </c>
    </row>
    <row r="185" spans="1:9" ht="14.25" customHeight="1">
      <c r="A185" s="91" t="s">
        <v>123</v>
      </c>
      <c r="B185" s="15" t="s">
        <v>18</v>
      </c>
      <c r="C185" s="19">
        <v>22</v>
      </c>
      <c r="D185" s="201">
        <v>275</v>
      </c>
      <c r="E185" s="35">
        <f t="shared" si="54"/>
        <v>247.5</v>
      </c>
      <c r="F185" s="34">
        <f t="shared" si="55"/>
        <v>220</v>
      </c>
      <c r="G185" s="35">
        <f t="shared" si="56"/>
        <v>192.5</v>
      </c>
      <c r="H185" s="55"/>
      <c r="I185" s="55">
        <f t="shared" si="50"/>
        <v>0</v>
      </c>
    </row>
    <row r="186" spans="1:9" ht="14.25" customHeight="1" thickBot="1">
      <c r="A186" s="96" t="s">
        <v>124</v>
      </c>
      <c r="B186" s="36" t="s">
        <v>18</v>
      </c>
      <c r="C186" s="37">
        <v>22</v>
      </c>
      <c r="D186" s="201">
        <v>307</v>
      </c>
      <c r="E186" s="35">
        <f t="shared" si="54"/>
        <v>276.3</v>
      </c>
      <c r="F186" s="34">
        <f t="shared" si="55"/>
        <v>245.6</v>
      </c>
      <c r="G186" s="35">
        <f t="shared" si="56"/>
        <v>214.9</v>
      </c>
      <c r="H186" s="55"/>
      <c r="I186" s="55">
        <f t="shared" si="50"/>
        <v>0</v>
      </c>
    </row>
    <row r="187" spans="1:9" ht="14.25" customHeight="1" thickBot="1">
      <c r="A187" s="97" t="s">
        <v>125</v>
      </c>
      <c r="B187" s="80"/>
      <c r="C187" s="80"/>
      <c r="D187" s="186"/>
      <c r="E187" s="130"/>
      <c r="F187" s="131"/>
      <c r="G187" s="132"/>
      <c r="H187" s="58"/>
      <c r="I187" s="55">
        <f t="shared" ref="I187:I248" si="57">H187*D187</f>
        <v>0</v>
      </c>
    </row>
    <row r="188" spans="1:9" ht="14.25" customHeight="1" thickBot="1">
      <c r="A188" s="91" t="s">
        <v>127</v>
      </c>
      <c r="B188" s="15" t="s">
        <v>126</v>
      </c>
      <c r="C188" s="19">
        <v>43</v>
      </c>
      <c r="D188" s="186">
        <v>859</v>
      </c>
      <c r="E188" s="35">
        <f t="shared" si="44"/>
        <v>773.1</v>
      </c>
      <c r="F188" s="34">
        <f t="shared" si="45"/>
        <v>687.2</v>
      </c>
      <c r="G188" s="35">
        <f t="shared" si="46"/>
        <v>601.29999999999995</v>
      </c>
      <c r="H188" s="55"/>
      <c r="I188" s="55">
        <f t="shared" si="57"/>
        <v>0</v>
      </c>
    </row>
    <row r="189" spans="1:9" ht="14.25" customHeight="1" thickBot="1">
      <c r="A189" s="173" t="s">
        <v>128</v>
      </c>
      <c r="B189" s="15" t="s">
        <v>126</v>
      </c>
      <c r="C189" s="19">
        <v>43</v>
      </c>
      <c r="D189" s="186">
        <v>1121</v>
      </c>
      <c r="E189" s="35">
        <f t="shared" si="44"/>
        <v>1008.9</v>
      </c>
      <c r="F189" s="34">
        <f t="shared" si="45"/>
        <v>896.8</v>
      </c>
      <c r="G189" s="35">
        <f t="shared" si="46"/>
        <v>784.7</v>
      </c>
      <c r="H189" s="55"/>
      <c r="I189" s="55">
        <f t="shared" si="57"/>
        <v>0</v>
      </c>
    </row>
    <row r="190" spans="1:9" ht="14.25" customHeight="1" thickBot="1">
      <c r="A190" s="96" t="s">
        <v>129</v>
      </c>
      <c r="B190" s="36" t="s">
        <v>126</v>
      </c>
      <c r="C190" s="37">
        <v>43</v>
      </c>
      <c r="D190" s="186">
        <v>801</v>
      </c>
      <c r="E190" s="18">
        <f t="shared" si="44"/>
        <v>720.9</v>
      </c>
      <c r="F190" s="170">
        <f t="shared" si="45"/>
        <v>640.79999999999995</v>
      </c>
      <c r="G190" s="170">
        <f t="shared" si="46"/>
        <v>560.70000000000005</v>
      </c>
      <c r="H190" s="56"/>
      <c r="I190" s="55">
        <f t="shared" si="57"/>
        <v>0</v>
      </c>
    </row>
    <row r="191" spans="1:9" s="169" customFormat="1" ht="14.25" customHeight="1" thickBot="1">
      <c r="A191" s="174" t="s">
        <v>549</v>
      </c>
      <c r="B191" s="36" t="s">
        <v>126</v>
      </c>
      <c r="C191" s="177"/>
      <c r="D191" s="186">
        <v>262</v>
      </c>
      <c r="E191" s="18">
        <f t="shared" ref="E191:E194" si="58">D191-(D191/100*10)</f>
        <v>235.8</v>
      </c>
      <c r="F191" s="170">
        <f t="shared" ref="F191:F194" si="59">D191-(D191/100*20)</f>
        <v>209.6</v>
      </c>
      <c r="G191" s="170">
        <f t="shared" ref="G191:G194" si="60">D191-(D191/100*30)</f>
        <v>183.39999999999998</v>
      </c>
      <c r="H191" s="56"/>
      <c r="I191" s="55">
        <f t="shared" si="57"/>
        <v>0</v>
      </c>
    </row>
    <row r="192" spans="1:9" s="169" customFormat="1" ht="14.25" customHeight="1" thickBot="1">
      <c r="A192" s="174" t="s">
        <v>550</v>
      </c>
      <c r="B192" s="36" t="s">
        <v>126</v>
      </c>
      <c r="C192" s="177"/>
      <c r="D192" s="186">
        <v>76</v>
      </c>
      <c r="E192" s="18">
        <f t="shared" si="58"/>
        <v>68.400000000000006</v>
      </c>
      <c r="F192" s="170">
        <f t="shared" si="59"/>
        <v>60.8</v>
      </c>
      <c r="G192" s="170">
        <f t="shared" si="60"/>
        <v>53.2</v>
      </c>
      <c r="H192" s="56"/>
      <c r="I192" s="55">
        <f t="shared" si="57"/>
        <v>0</v>
      </c>
    </row>
    <row r="193" spans="1:9" s="169" customFormat="1" ht="14.25" customHeight="1" thickBot="1">
      <c r="A193" s="174" t="s">
        <v>551</v>
      </c>
      <c r="B193" s="36" t="s">
        <v>126</v>
      </c>
      <c r="C193" s="177"/>
      <c r="D193" s="186">
        <v>87</v>
      </c>
      <c r="E193" s="18">
        <f t="shared" si="58"/>
        <v>78.3</v>
      </c>
      <c r="F193" s="170">
        <f t="shared" si="59"/>
        <v>69.599999999999994</v>
      </c>
      <c r="G193" s="170">
        <f t="shared" si="60"/>
        <v>60.9</v>
      </c>
      <c r="H193" s="56"/>
      <c r="I193" s="55">
        <f t="shared" si="57"/>
        <v>0</v>
      </c>
    </row>
    <row r="194" spans="1:9" s="169" customFormat="1" ht="14.25" customHeight="1" thickBot="1">
      <c r="A194" s="174" t="s">
        <v>552</v>
      </c>
      <c r="B194" s="36" t="s">
        <v>126</v>
      </c>
      <c r="C194" s="177"/>
      <c r="D194" s="186">
        <v>94</v>
      </c>
      <c r="E194" s="18">
        <f t="shared" si="58"/>
        <v>84.6</v>
      </c>
      <c r="F194" s="170">
        <f t="shared" si="59"/>
        <v>75.2</v>
      </c>
      <c r="G194" s="170">
        <f t="shared" si="60"/>
        <v>65.8</v>
      </c>
      <c r="H194" s="56"/>
      <c r="I194" s="55">
        <f t="shared" si="57"/>
        <v>0</v>
      </c>
    </row>
    <row r="195" spans="1:9" ht="14.25" customHeight="1" thickBot="1">
      <c r="A195" s="162" t="s">
        <v>130</v>
      </c>
      <c r="B195" s="160"/>
      <c r="C195" s="160"/>
      <c r="D195" s="172"/>
      <c r="E195" s="137"/>
      <c r="F195" s="138"/>
      <c r="G195" s="120"/>
      <c r="H195" s="161"/>
      <c r="I195" s="55">
        <f t="shared" si="57"/>
        <v>0</v>
      </c>
    </row>
    <row r="196" spans="1:9" ht="14.25" customHeight="1">
      <c r="A196" s="90" t="s">
        <v>446</v>
      </c>
      <c r="B196" s="32" t="s">
        <v>126</v>
      </c>
      <c r="C196" s="41" t="s">
        <v>131</v>
      </c>
      <c r="D196" s="187">
        <v>426</v>
      </c>
      <c r="E196" s="35">
        <f t="shared" si="44"/>
        <v>383.4</v>
      </c>
      <c r="F196" s="34">
        <f t="shared" si="45"/>
        <v>340.8</v>
      </c>
      <c r="G196" s="35">
        <f t="shared" si="46"/>
        <v>298.2</v>
      </c>
      <c r="H196" s="55"/>
      <c r="I196" s="55">
        <f t="shared" si="57"/>
        <v>0</v>
      </c>
    </row>
    <row r="197" spans="1:9" ht="14.25" customHeight="1">
      <c r="A197" s="91" t="s">
        <v>132</v>
      </c>
      <c r="B197" s="15" t="s">
        <v>126</v>
      </c>
      <c r="C197" s="20" t="s">
        <v>444</v>
      </c>
      <c r="D197" s="187">
        <v>499</v>
      </c>
      <c r="E197" s="35">
        <f t="shared" si="44"/>
        <v>449.1</v>
      </c>
      <c r="F197" s="34">
        <f t="shared" si="45"/>
        <v>399.2</v>
      </c>
      <c r="G197" s="35">
        <f t="shared" si="46"/>
        <v>349.29999999999995</v>
      </c>
      <c r="H197" s="55"/>
      <c r="I197" s="55">
        <f t="shared" si="57"/>
        <v>0</v>
      </c>
    </row>
    <row r="198" spans="1:9" s="63" customFormat="1" ht="14.25" customHeight="1">
      <c r="A198" s="95" t="s">
        <v>445</v>
      </c>
      <c r="B198" s="60" t="s">
        <v>126</v>
      </c>
      <c r="C198" s="61" t="s">
        <v>131</v>
      </c>
      <c r="D198" s="187">
        <v>431</v>
      </c>
      <c r="E198" s="35">
        <f t="shared" si="44"/>
        <v>387.9</v>
      </c>
      <c r="F198" s="34">
        <f t="shared" si="45"/>
        <v>344.8</v>
      </c>
      <c r="G198" s="35">
        <f t="shared" si="46"/>
        <v>301.70000000000005</v>
      </c>
      <c r="H198" s="62"/>
      <c r="I198" s="55">
        <f t="shared" si="57"/>
        <v>0</v>
      </c>
    </row>
    <row r="199" spans="1:9" s="63" customFormat="1" ht="14.25" customHeight="1">
      <c r="A199" s="95" t="s">
        <v>447</v>
      </c>
      <c r="B199" s="60" t="s">
        <v>126</v>
      </c>
      <c r="C199" s="61" t="s">
        <v>131</v>
      </c>
      <c r="D199" s="187">
        <v>465</v>
      </c>
      <c r="E199" s="35">
        <f t="shared" si="44"/>
        <v>418.5</v>
      </c>
      <c r="F199" s="34">
        <f t="shared" si="45"/>
        <v>372</v>
      </c>
      <c r="G199" s="35">
        <f t="shared" si="46"/>
        <v>325.5</v>
      </c>
      <c r="H199" s="62"/>
      <c r="I199" s="55">
        <f t="shared" si="57"/>
        <v>0</v>
      </c>
    </row>
    <row r="200" spans="1:9" s="63" customFormat="1" ht="14.25" customHeight="1">
      <c r="A200" s="95" t="s">
        <v>448</v>
      </c>
      <c r="B200" s="60" t="s">
        <v>126</v>
      </c>
      <c r="C200" s="61" t="s">
        <v>131</v>
      </c>
      <c r="D200" s="187">
        <v>533</v>
      </c>
      <c r="E200" s="35">
        <f t="shared" si="44"/>
        <v>479.7</v>
      </c>
      <c r="F200" s="34">
        <f t="shared" si="45"/>
        <v>426.4</v>
      </c>
      <c r="G200" s="35">
        <f t="shared" si="46"/>
        <v>373.1</v>
      </c>
      <c r="H200" s="62"/>
      <c r="I200" s="55">
        <f t="shared" si="57"/>
        <v>0</v>
      </c>
    </row>
    <row r="201" spans="1:9" ht="14.25" customHeight="1">
      <c r="A201" s="91" t="s">
        <v>449</v>
      </c>
      <c r="B201" s="15" t="s">
        <v>126</v>
      </c>
      <c r="C201" s="20" t="s">
        <v>131</v>
      </c>
      <c r="D201" s="187">
        <v>761</v>
      </c>
      <c r="E201" s="35">
        <f t="shared" si="44"/>
        <v>684.9</v>
      </c>
      <c r="F201" s="34">
        <f t="shared" si="45"/>
        <v>608.79999999999995</v>
      </c>
      <c r="G201" s="35">
        <f t="shared" si="46"/>
        <v>532.70000000000005</v>
      </c>
      <c r="H201" s="55"/>
      <c r="I201" s="55">
        <f t="shared" si="57"/>
        <v>0</v>
      </c>
    </row>
    <row r="202" spans="1:9" s="63" customFormat="1" ht="14.25" customHeight="1">
      <c r="A202" s="95" t="s">
        <v>133</v>
      </c>
      <c r="B202" s="60" t="s">
        <v>126</v>
      </c>
      <c r="C202" s="61" t="s">
        <v>131</v>
      </c>
      <c r="D202" s="187">
        <v>930</v>
      </c>
      <c r="E202" s="35">
        <f t="shared" si="44"/>
        <v>837</v>
      </c>
      <c r="F202" s="34">
        <f t="shared" si="45"/>
        <v>744</v>
      </c>
      <c r="G202" s="35">
        <f t="shared" si="46"/>
        <v>651</v>
      </c>
      <c r="H202" s="62"/>
      <c r="I202" s="55">
        <f t="shared" si="57"/>
        <v>0</v>
      </c>
    </row>
    <row r="203" spans="1:9" s="63" customFormat="1" ht="14.25" customHeight="1">
      <c r="A203" s="95" t="s">
        <v>450</v>
      </c>
      <c r="B203" s="60" t="s">
        <v>126</v>
      </c>
      <c r="C203" s="61" t="s">
        <v>131</v>
      </c>
      <c r="D203" s="187">
        <v>932</v>
      </c>
      <c r="E203" s="35">
        <f t="shared" si="44"/>
        <v>838.8</v>
      </c>
      <c r="F203" s="34">
        <f t="shared" si="45"/>
        <v>745.6</v>
      </c>
      <c r="G203" s="35">
        <f t="shared" si="46"/>
        <v>652.4</v>
      </c>
      <c r="H203" s="62"/>
      <c r="I203" s="55">
        <f t="shared" si="57"/>
        <v>0</v>
      </c>
    </row>
    <row r="204" spans="1:9" ht="14.25" customHeight="1">
      <c r="A204" s="91" t="s">
        <v>451</v>
      </c>
      <c r="B204" s="15" t="s">
        <v>126</v>
      </c>
      <c r="C204" s="20" t="s">
        <v>131</v>
      </c>
      <c r="D204" s="187">
        <v>1356</v>
      </c>
      <c r="E204" s="35">
        <f t="shared" si="44"/>
        <v>1220.4000000000001</v>
      </c>
      <c r="F204" s="34">
        <f t="shared" si="45"/>
        <v>1084.8</v>
      </c>
      <c r="G204" s="35">
        <f t="shared" si="46"/>
        <v>949.2</v>
      </c>
      <c r="H204" s="55"/>
      <c r="I204" s="55">
        <f t="shared" si="57"/>
        <v>0</v>
      </c>
    </row>
    <row r="205" spans="1:9" ht="14.25" customHeight="1">
      <c r="A205" s="91" t="s">
        <v>134</v>
      </c>
      <c r="B205" s="15" t="s">
        <v>126</v>
      </c>
      <c r="C205" s="19">
        <v>38</v>
      </c>
      <c r="D205" s="187">
        <v>431</v>
      </c>
      <c r="E205" s="35">
        <f t="shared" si="44"/>
        <v>387.9</v>
      </c>
      <c r="F205" s="34">
        <f t="shared" si="45"/>
        <v>344.8</v>
      </c>
      <c r="G205" s="35">
        <f t="shared" si="46"/>
        <v>301.70000000000005</v>
      </c>
      <c r="H205" s="55"/>
      <c r="I205" s="55">
        <f t="shared" si="57"/>
        <v>0</v>
      </c>
    </row>
    <row r="206" spans="1:9" ht="14.25" customHeight="1">
      <c r="A206" s="91" t="s">
        <v>135</v>
      </c>
      <c r="B206" s="15" t="s">
        <v>126</v>
      </c>
      <c r="C206" s="19">
        <v>38</v>
      </c>
      <c r="D206" s="187">
        <v>449</v>
      </c>
      <c r="E206" s="35">
        <f t="shared" si="44"/>
        <v>404.1</v>
      </c>
      <c r="F206" s="34">
        <f t="shared" si="45"/>
        <v>359.2</v>
      </c>
      <c r="G206" s="35">
        <f t="shared" si="46"/>
        <v>314.29999999999995</v>
      </c>
      <c r="H206" s="55"/>
      <c r="I206" s="55">
        <f t="shared" si="57"/>
        <v>0</v>
      </c>
    </row>
    <row r="207" spans="1:9" ht="14.25" customHeight="1">
      <c r="A207" s="91" t="s">
        <v>136</v>
      </c>
      <c r="B207" s="15" t="s">
        <v>126</v>
      </c>
      <c r="C207" s="19">
        <v>38</v>
      </c>
      <c r="D207" s="187">
        <v>449</v>
      </c>
      <c r="E207" s="35">
        <f t="shared" si="44"/>
        <v>404.1</v>
      </c>
      <c r="F207" s="34">
        <f t="shared" si="45"/>
        <v>359.2</v>
      </c>
      <c r="G207" s="35">
        <f t="shared" si="46"/>
        <v>314.29999999999995</v>
      </c>
      <c r="H207" s="55"/>
      <c r="I207" s="55">
        <f t="shared" si="57"/>
        <v>0</v>
      </c>
    </row>
    <row r="208" spans="1:9" ht="14.25" customHeight="1">
      <c r="A208" s="91" t="s">
        <v>137</v>
      </c>
      <c r="B208" s="15" t="s">
        <v>126</v>
      </c>
      <c r="C208" s="19">
        <v>38</v>
      </c>
      <c r="D208" s="187">
        <v>636</v>
      </c>
      <c r="E208" s="35">
        <f t="shared" si="44"/>
        <v>572.4</v>
      </c>
      <c r="F208" s="34">
        <f t="shared" si="45"/>
        <v>508.8</v>
      </c>
      <c r="G208" s="35">
        <f t="shared" si="46"/>
        <v>445.2</v>
      </c>
      <c r="H208" s="55"/>
      <c r="I208" s="55">
        <f t="shared" si="57"/>
        <v>0</v>
      </c>
    </row>
    <row r="209" spans="1:9" ht="14.25" customHeight="1">
      <c r="A209" s="95" t="s">
        <v>138</v>
      </c>
      <c r="B209" s="15" t="s">
        <v>126</v>
      </c>
      <c r="C209" s="19">
        <v>38</v>
      </c>
      <c r="D209" s="187">
        <v>955</v>
      </c>
      <c r="E209" s="35">
        <f t="shared" si="44"/>
        <v>859.5</v>
      </c>
      <c r="F209" s="34">
        <f t="shared" si="45"/>
        <v>764</v>
      </c>
      <c r="G209" s="35">
        <f t="shared" si="46"/>
        <v>668.5</v>
      </c>
      <c r="H209" s="55"/>
      <c r="I209" s="55">
        <f t="shared" si="57"/>
        <v>0</v>
      </c>
    </row>
    <row r="210" spans="1:9" ht="14.25" customHeight="1">
      <c r="A210" s="95" t="s">
        <v>139</v>
      </c>
      <c r="B210" s="15" t="s">
        <v>126</v>
      </c>
      <c r="C210" s="19">
        <v>38</v>
      </c>
      <c r="D210" s="187">
        <v>855</v>
      </c>
      <c r="E210" s="35">
        <f t="shared" si="44"/>
        <v>769.5</v>
      </c>
      <c r="F210" s="34">
        <f t="shared" si="45"/>
        <v>684</v>
      </c>
      <c r="G210" s="35">
        <f t="shared" si="46"/>
        <v>598.5</v>
      </c>
      <c r="H210" s="55"/>
      <c r="I210" s="55">
        <f t="shared" si="57"/>
        <v>0</v>
      </c>
    </row>
    <row r="211" spans="1:9" ht="14.25" customHeight="1">
      <c r="A211" s="91" t="s">
        <v>140</v>
      </c>
      <c r="B211" s="15" t="s">
        <v>126</v>
      </c>
      <c r="C211" s="19">
        <v>42</v>
      </c>
      <c r="D211" s="187">
        <v>531</v>
      </c>
      <c r="E211" s="35">
        <f t="shared" si="44"/>
        <v>477.9</v>
      </c>
      <c r="F211" s="34">
        <f t="shared" si="45"/>
        <v>424.8</v>
      </c>
      <c r="G211" s="35">
        <f t="shared" si="46"/>
        <v>371.70000000000005</v>
      </c>
      <c r="H211" s="55"/>
      <c r="I211" s="55">
        <f t="shared" si="57"/>
        <v>0</v>
      </c>
    </row>
    <row r="212" spans="1:9" ht="14.25" customHeight="1">
      <c r="A212" s="91" t="s">
        <v>141</v>
      </c>
      <c r="B212" s="15" t="s">
        <v>126</v>
      </c>
      <c r="C212" s="19">
        <v>37</v>
      </c>
      <c r="D212" s="187">
        <v>405</v>
      </c>
      <c r="E212" s="35">
        <f t="shared" si="44"/>
        <v>364.5</v>
      </c>
      <c r="F212" s="34">
        <f t="shared" si="45"/>
        <v>324</v>
      </c>
      <c r="G212" s="35">
        <f t="shared" si="46"/>
        <v>283.5</v>
      </c>
      <c r="H212" s="55"/>
      <c r="I212" s="55">
        <f t="shared" si="57"/>
        <v>0</v>
      </c>
    </row>
    <row r="213" spans="1:9" ht="14.25" customHeight="1">
      <c r="A213" s="91" t="s">
        <v>142</v>
      </c>
      <c r="B213" s="15" t="s">
        <v>126</v>
      </c>
      <c r="C213" s="19">
        <v>37</v>
      </c>
      <c r="D213" s="187">
        <v>552</v>
      </c>
      <c r="E213" s="35">
        <f t="shared" si="44"/>
        <v>496.8</v>
      </c>
      <c r="F213" s="34">
        <f t="shared" si="45"/>
        <v>441.6</v>
      </c>
      <c r="G213" s="35">
        <f t="shared" si="46"/>
        <v>386.4</v>
      </c>
      <c r="H213" s="55"/>
      <c r="I213" s="55">
        <f t="shared" si="57"/>
        <v>0</v>
      </c>
    </row>
    <row r="214" spans="1:9" ht="14.25" customHeight="1">
      <c r="A214" s="91" t="s">
        <v>143</v>
      </c>
      <c r="B214" s="15" t="s">
        <v>126</v>
      </c>
      <c r="C214" s="19">
        <v>37</v>
      </c>
      <c r="D214" s="187">
        <v>519</v>
      </c>
      <c r="E214" s="35">
        <f t="shared" si="44"/>
        <v>467.1</v>
      </c>
      <c r="F214" s="34">
        <f t="shared" si="45"/>
        <v>415.2</v>
      </c>
      <c r="G214" s="35">
        <f t="shared" si="46"/>
        <v>363.29999999999995</v>
      </c>
      <c r="H214" s="55"/>
      <c r="I214" s="55">
        <f t="shared" si="57"/>
        <v>0</v>
      </c>
    </row>
    <row r="215" spans="1:9" ht="14.25" customHeight="1">
      <c r="A215" s="91" t="s">
        <v>144</v>
      </c>
      <c r="B215" s="15" t="s">
        <v>126</v>
      </c>
      <c r="C215" s="19">
        <v>37</v>
      </c>
      <c r="D215" s="187">
        <v>482</v>
      </c>
      <c r="E215" s="35">
        <f t="shared" si="44"/>
        <v>433.8</v>
      </c>
      <c r="F215" s="34">
        <f t="shared" si="45"/>
        <v>385.6</v>
      </c>
      <c r="G215" s="35">
        <f t="shared" si="46"/>
        <v>337.4</v>
      </c>
      <c r="H215" s="55"/>
      <c r="I215" s="55">
        <f t="shared" si="57"/>
        <v>0</v>
      </c>
    </row>
    <row r="216" spans="1:9" ht="14.25" customHeight="1">
      <c r="A216" s="91" t="s">
        <v>145</v>
      </c>
      <c r="B216" s="15" t="s">
        <v>126</v>
      </c>
      <c r="C216" s="19">
        <v>37</v>
      </c>
      <c r="D216" s="187">
        <v>610</v>
      </c>
      <c r="E216" s="35">
        <f t="shared" si="44"/>
        <v>549</v>
      </c>
      <c r="F216" s="34">
        <f t="shared" si="45"/>
        <v>488</v>
      </c>
      <c r="G216" s="35">
        <f t="shared" si="46"/>
        <v>427</v>
      </c>
      <c r="H216" s="55"/>
      <c r="I216" s="55">
        <f t="shared" si="57"/>
        <v>0</v>
      </c>
    </row>
    <row r="217" spans="1:9" ht="14.25" customHeight="1">
      <c r="A217" s="98" t="s">
        <v>146</v>
      </c>
      <c r="B217" s="15" t="s">
        <v>126</v>
      </c>
      <c r="C217" s="19">
        <v>37</v>
      </c>
      <c r="D217" s="187">
        <v>571</v>
      </c>
      <c r="E217" s="35">
        <f t="shared" si="44"/>
        <v>513.9</v>
      </c>
      <c r="F217" s="34">
        <f t="shared" si="45"/>
        <v>456.8</v>
      </c>
      <c r="G217" s="35">
        <f t="shared" si="46"/>
        <v>399.7</v>
      </c>
      <c r="H217" s="55"/>
      <c r="I217" s="55">
        <f t="shared" si="57"/>
        <v>0</v>
      </c>
    </row>
    <row r="218" spans="1:9" ht="14.25" customHeight="1">
      <c r="A218" s="91" t="s">
        <v>147</v>
      </c>
      <c r="B218" s="15" t="s">
        <v>126</v>
      </c>
      <c r="C218" s="19">
        <v>37</v>
      </c>
      <c r="D218" s="187">
        <v>690</v>
      </c>
      <c r="E218" s="35">
        <f t="shared" si="44"/>
        <v>621</v>
      </c>
      <c r="F218" s="34">
        <f t="shared" si="45"/>
        <v>552</v>
      </c>
      <c r="G218" s="35">
        <f t="shared" si="46"/>
        <v>483</v>
      </c>
      <c r="H218" s="55"/>
      <c r="I218" s="55">
        <f t="shared" si="57"/>
        <v>0</v>
      </c>
    </row>
    <row r="219" spans="1:9" ht="14.25" customHeight="1">
      <c r="A219" s="91" t="s">
        <v>148</v>
      </c>
      <c r="B219" s="15" t="s">
        <v>126</v>
      </c>
      <c r="C219" s="19">
        <v>37</v>
      </c>
      <c r="D219" s="187">
        <v>643</v>
      </c>
      <c r="E219" s="35">
        <f t="shared" si="44"/>
        <v>578.70000000000005</v>
      </c>
      <c r="F219" s="34">
        <f t="shared" si="45"/>
        <v>514.4</v>
      </c>
      <c r="G219" s="35">
        <f t="shared" si="46"/>
        <v>450.1</v>
      </c>
      <c r="H219" s="55"/>
      <c r="I219" s="55">
        <f t="shared" si="57"/>
        <v>0</v>
      </c>
    </row>
    <row r="220" spans="1:9" ht="14.25" customHeight="1">
      <c r="A220" s="91" t="s">
        <v>149</v>
      </c>
      <c r="B220" s="15" t="s">
        <v>126</v>
      </c>
      <c r="C220" s="19">
        <v>37</v>
      </c>
      <c r="D220" s="187">
        <v>815</v>
      </c>
      <c r="E220" s="35">
        <f t="shared" si="44"/>
        <v>733.5</v>
      </c>
      <c r="F220" s="34">
        <f t="shared" si="45"/>
        <v>652</v>
      </c>
      <c r="G220" s="35">
        <f t="shared" si="46"/>
        <v>570.5</v>
      </c>
      <c r="H220" s="55"/>
      <c r="I220" s="55">
        <f t="shared" si="57"/>
        <v>0</v>
      </c>
    </row>
    <row r="221" spans="1:9" ht="14.25" customHeight="1">
      <c r="A221" s="91" t="s">
        <v>150</v>
      </c>
      <c r="B221" s="15" t="s">
        <v>126</v>
      </c>
      <c r="C221" s="19">
        <v>37</v>
      </c>
      <c r="D221" s="187">
        <v>1308</v>
      </c>
      <c r="E221" s="35">
        <f t="shared" si="44"/>
        <v>1177.2</v>
      </c>
      <c r="F221" s="34">
        <f t="shared" si="45"/>
        <v>1046.4000000000001</v>
      </c>
      <c r="G221" s="35">
        <f t="shared" si="46"/>
        <v>915.6</v>
      </c>
      <c r="H221" s="55"/>
      <c r="I221" s="55">
        <f t="shared" si="57"/>
        <v>0</v>
      </c>
    </row>
    <row r="222" spans="1:9" ht="14.25" customHeight="1">
      <c r="A222" s="91" t="s">
        <v>151</v>
      </c>
      <c r="B222" s="15" t="s">
        <v>126</v>
      </c>
      <c r="C222" s="19">
        <v>39</v>
      </c>
      <c r="D222" s="187">
        <v>415</v>
      </c>
      <c r="E222" s="35">
        <f t="shared" si="44"/>
        <v>373.5</v>
      </c>
      <c r="F222" s="34">
        <f t="shared" si="45"/>
        <v>332</v>
      </c>
      <c r="G222" s="35">
        <f t="shared" si="46"/>
        <v>290.5</v>
      </c>
      <c r="H222" s="55"/>
      <c r="I222" s="55">
        <f t="shared" si="57"/>
        <v>0</v>
      </c>
    </row>
    <row r="223" spans="1:9" ht="14.25" customHeight="1">
      <c r="A223" s="91" t="s">
        <v>152</v>
      </c>
      <c r="B223" s="15" t="s">
        <v>126</v>
      </c>
      <c r="C223" s="19">
        <v>39</v>
      </c>
      <c r="D223" s="187">
        <v>465</v>
      </c>
      <c r="E223" s="35">
        <f t="shared" si="44"/>
        <v>418.5</v>
      </c>
      <c r="F223" s="34">
        <f t="shared" si="45"/>
        <v>372</v>
      </c>
      <c r="G223" s="35">
        <f t="shared" si="46"/>
        <v>325.5</v>
      </c>
      <c r="H223" s="55"/>
      <c r="I223" s="55">
        <f t="shared" si="57"/>
        <v>0</v>
      </c>
    </row>
    <row r="224" spans="1:9" ht="14.25" customHeight="1">
      <c r="A224" s="91" t="s">
        <v>153</v>
      </c>
      <c r="B224" s="15" t="s">
        <v>126</v>
      </c>
      <c r="C224" s="19">
        <v>39</v>
      </c>
      <c r="D224" s="187">
        <v>958</v>
      </c>
      <c r="E224" s="35">
        <f t="shared" si="44"/>
        <v>862.2</v>
      </c>
      <c r="F224" s="34">
        <f t="shared" si="45"/>
        <v>766.4</v>
      </c>
      <c r="G224" s="35">
        <f t="shared" si="46"/>
        <v>670.6</v>
      </c>
      <c r="H224" s="55"/>
      <c r="I224" s="55">
        <f t="shared" si="57"/>
        <v>0</v>
      </c>
    </row>
    <row r="225" spans="1:9" ht="14.25" customHeight="1">
      <c r="A225" s="99" t="s">
        <v>154</v>
      </c>
      <c r="B225" s="15" t="s">
        <v>126</v>
      </c>
      <c r="C225" s="19">
        <v>36</v>
      </c>
      <c r="D225" s="187">
        <v>415</v>
      </c>
      <c r="E225" s="35">
        <f t="shared" si="44"/>
        <v>373.5</v>
      </c>
      <c r="F225" s="34">
        <f t="shared" si="45"/>
        <v>332</v>
      </c>
      <c r="G225" s="35">
        <f t="shared" si="46"/>
        <v>290.5</v>
      </c>
      <c r="H225" s="55"/>
      <c r="I225" s="55">
        <f t="shared" si="57"/>
        <v>0</v>
      </c>
    </row>
    <row r="226" spans="1:9" ht="14.25" customHeight="1">
      <c r="A226" s="92" t="s">
        <v>155</v>
      </c>
      <c r="B226" s="15" t="s">
        <v>126</v>
      </c>
      <c r="C226" s="19">
        <v>36</v>
      </c>
      <c r="D226" s="187">
        <v>415</v>
      </c>
      <c r="E226" s="35">
        <f t="shared" si="44"/>
        <v>373.5</v>
      </c>
      <c r="F226" s="34">
        <f t="shared" si="45"/>
        <v>332</v>
      </c>
      <c r="G226" s="35">
        <f t="shared" si="46"/>
        <v>290.5</v>
      </c>
      <c r="H226" s="55"/>
      <c r="I226" s="55">
        <f t="shared" si="57"/>
        <v>0</v>
      </c>
    </row>
    <row r="227" spans="1:9" ht="14.25" customHeight="1">
      <c r="A227" s="99" t="s">
        <v>156</v>
      </c>
      <c r="B227" s="15" t="s">
        <v>126</v>
      </c>
      <c r="C227" s="19">
        <v>36</v>
      </c>
      <c r="D227" s="187">
        <v>365</v>
      </c>
      <c r="E227" s="35">
        <f t="shared" si="44"/>
        <v>328.5</v>
      </c>
      <c r="F227" s="34">
        <f t="shared" si="45"/>
        <v>292</v>
      </c>
      <c r="G227" s="35">
        <f t="shared" si="46"/>
        <v>255.5</v>
      </c>
      <c r="H227" s="55"/>
      <c r="I227" s="55">
        <f t="shared" si="57"/>
        <v>0</v>
      </c>
    </row>
    <row r="228" spans="1:9" ht="14.25" customHeight="1">
      <c r="A228" s="91" t="s">
        <v>157</v>
      </c>
      <c r="B228" s="15" t="s">
        <v>126</v>
      </c>
      <c r="C228" s="19">
        <v>36</v>
      </c>
      <c r="D228" s="187">
        <v>560</v>
      </c>
      <c r="E228" s="35">
        <f t="shared" si="44"/>
        <v>504</v>
      </c>
      <c r="F228" s="34">
        <f t="shared" si="45"/>
        <v>448</v>
      </c>
      <c r="G228" s="35">
        <f t="shared" si="46"/>
        <v>392</v>
      </c>
      <c r="H228" s="55"/>
      <c r="I228" s="55">
        <f t="shared" si="57"/>
        <v>0</v>
      </c>
    </row>
    <row r="229" spans="1:9" ht="14.25" customHeight="1">
      <c r="A229" s="91" t="s">
        <v>158</v>
      </c>
      <c r="B229" s="15" t="s">
        <v>126</v>
      </c>
      <c r="C229" s="19">
        <v>36</v>
      </c>
      <c r="D229" s="187">
        <v>465</v>
      </c>
      <c r="E229" s="35">
        <f t="shared" si="44"/>
        <v>418.5</v>
      </c>
      <c r="F229" s="34">
        <f t="shared" si="45"/>
        <v>372</v>
      </c>
      <c r="G229" s="35">
        <f t="shared" si="46"/>
        <v>325.5</v>
      </c>
      <c r="H229" s="55"/>
      <c r="I229" s="55">
        <f t="shared" si="57"/>
        <v>0</v>
      </c>
    </row>
    <row r="230" spans="1:9" ht="14.25" customHeight="1">
      <c r="A230" s="91" t="s">
        <v>159</v>
      </c>
      <c r="B230" s="15" t="s">
        <v>126</v>
      </c>
      <c r="C230" s="19">
        <v>36</v>
      </c>
      <c r="D230" s="187">
        <v>836</v>
      </c>
      <c r="E230" s="35">
        <f t="shared" ref="E230:E236" si="61">D230-(D230/100*10)</f>
        <v>752.4</v>
      </c>
      <c r="F230" s="34">
        <f t="shared" ref="F230:F297" si="62">D230-(D230/100*20)</f>
        <v>668.8</v>
      </c>
      <c r="G230" s="35">
        <f t="shared" ref="G230:G297" si="63">D230-(D230/100*30)</f>
        <v>585.20000000000005</v>
      </c>
      <c r="H230" s="55"/>
      <c r="I230" s="55">
        <f t="shared" si="57"/>
        <v>0</v>
      </c>
    </row>
    <row r="231" spans="1:9" ht="14.25" customHeight="1">
      <c r="A231" s="91" t="s">
        <v>160</v>
      </c>
      <c r="B231" s="15" t="s">
        <v>126</v>
      </c>
      <c r="C231" s="19">
        <v>36</v>
      </c>
      <c r="D231" s="187">
        <v>907</v>
      </c>
      <c r="E231" s="35">
        <f t="shared" si="61"/>
        <v>816.3</v>
      </c>
      <c r="F231" s="34">
        <f t="shared" si="62"/>
        <v>725.6</v>
      </c>
      <c r="G231" s="35">
        <f t="shared" si="63"/>
        <v>634.9</v>
      </c>
      <c r="H231" s="55"/>
      <c r="I231" s="55">
        <f t="shared" si="57"/>
        <v>0</v>
      </c>
    </row>
    <row r="232" spans="1:9" ht="14.25" customHeight="1">
      <c r="A232" s="91" t="s">
        <v>161</v>
      </c>
      <c r="B232" s="15" t="s">
        <v>126</v>
      </c>
      <c r="C232" s="19">
        <v>36</v>
      </c>
      <c r="D232" s="187">
        <v>907</v>
      </c>
      <c r="E232" s="35">
        <f t="shared" si="61"/>
        <v>816.3</v>
      </c>
      <c r="F232" s="34">
        <f t="shared" si="62"/>
        <v>725.6</v>
      </c>
      <c r="G232" s="35">
        <f t="shared" si="63"/>
        <v>634.9</v>
      </c>
      <c r="H232" s="55"/>
      <c r="I232" s="55">
        <f t="shared" si="57"/>
        <v>0</v>
      </c>
    </row>
    <row r="233" spans="1:9" ht="14.25" customHeight="1">
      <c r="A233" s="98" t="s">
        <v>162</v>
      </c>
      <c r="B233" s="15" t="s">
        <v>126</v>
      </c>
      <c r="C233" s="19">
        <v>36</v>
      </c>
      <c r="D233" s="187">
        <v>1109</v>
      </c>
      <c r="E233" s="35">
        <f t="shared" si="61"/>
        <v>998.1</v>
      </c>
      <c r="F233" s="34">
        <f t="shared" si="62"/>
        <v>887.2</v>
      </c>
      <c r="G233" s="35">
        <f t="shared" si="63"/>
        <v>776.3</v>
      </c>
      <c r="H233" s="55"/>
      <c r="I233" s="55">
        <f t="shared" si="57"/>
        <v>0</v>
      </c>
    </row>
    <row r="234" spans="1:9" ht="14.25" customHeight="1">
      <c r="A234" s="91" t="s">
        <v>163</v>
      </c>
      <c r="B234" s="15" t="s">
        <v>126</v>
      </c>
      <c r="C234" s="19">
        <v>36</v>
      </c>
      <c r="D234" s="187">
        <v>843</v>
      </c>
      <c r="E234" s="35">
        <f t="shared" si="61"/>
        <v>758.7</v>
      </c>
      <c r="F234" s="34">
        <f t="shared" si="62"/>
        <v>674.4</v>
      </c>
      <c r="G234" s="35">
        <f t="shared" si="63"/>
        <v>590.1</v>
      </c>
      <c r="H234" s="55"/>
      <c r="I234" s="55">
        <f t="shared" si="57"/>
        <v>0</v>
      </c>
    </row>
    <row r="235" spans="1:9" ht="14.25" customHeight="1">
      <c r="A235" s="91" t="s">
        <v>164</v>
      </c>
      <c r="B235" s="15" t="s">
        <v>126</v>
      </c>
      <c r="C235" s="19">
        <v>42</v>
      </c>
      <c r="D235" s="187">
        <v>836</v>
      </c>
      <c r="E235" s="35">
        <f t="shared" si="61"/>
        <v>752.4</v>
      </c>
      <c r="F235" s="34">
        <f t="shared" si="62"/>
        <v>668.8</v>
      </c>
      <c r="G235" s="35">
        <f t="shared" si="63"/>
        <v>585.20000000000005</v>
      </c>
      <c r="H235" s="55"/>
      <c r="I235" s="55">
        <f t="shared" si="57"/>
        <v>0</v>
      </c>
    </row>
    <row r="236" spans="1:9" ht="14.25" customHeight="1">
      <c r="A236" s="91" t="s">
        <v>165</v>
      </c>
      <c r="B236" s="36" t="s">
        <v>126</v>
      </c>
      <c r="C236" s="37">
        <v>42</v>
      </c>
      <c r="D236" s="187">
        <v>1036</v>
      </c>
      <c r="E236" s="18">
        <f t="shared" si="61"/>
        <v>932.4</v>
      </c>
      <c r="F236" s="17">
        <f t="shared" si="62"/>
        <v>828.8</v>
      </c>
      <c r="G236" s="17">
        <f t="shared" si="63"/>
        <v>725.2</v>
      </c>
      <c r="H236" s="55"/>
      <c r="I236" s="55">
        <f t="shared" si="57"/>
        <v>0</v>
      </c>
    </row>
    <row r="237" spans="1:9" s="152" customFormat="1" ht="14.25" customHeight="1" thickBot="1">
      <c r="A237" s="91" t="s">
        <v>543</v>
      </c>
      <c r="B237" s="36" t="s">
        <v>126</v>
      </c>
      <c r="C237" s="19"/>
      <c r="D237" s="186">
        <v>938</v>
      </c>
      <c r="E237" s="18">
        <f t="shared" ref="E237:E242" si="64">D237-(D237/100*10)</f>
        <v>844.2</v>
      </c>
      <c r="F237" s="17">
        <f t="shared" ref="F237:F242" si="65">D237-(D237/100*20)</f>
        <v>750.4</v>
      </c>
      <c r="G237" s="17">
        <f t="shared" ref="G237:G242" si="66">D237-(D237/100*30)</f>
        <v>656.59999999999991</v>
      </c>
      <c r="H237" s="55"/>
      <c r="I237" s="55">
        <f t="shared" si="57"/>
        <v>0</v>
      </c>
    </row>
    <row r="238" spans="1:9" s="152" customFormat="1" ht="14.25" customHeight="1" thickBot="1">
      <c r="A238" s="91" t="s">
        <v>544</v>
      </c>
      <c r="B238" s="36" t="s">
        <v>126</v>
      </c>
      <c r="C238" s="19"/>
      <c r="D238" s="186">
        <v>950</v>
      </c>
      <c r="E238" s="18">
        <f t="shared" si="64"/>
        <v>855</v>
      </c>
      <c r="F238" s="17">
        <f t="shared" si="65"/>
        <v>760</v>
      </c>
      <c r="G238" s="17">
        <f t="shared" si="66"/>
        <v>665</v>
      </c>
      <c r="H238" s="55"/>
      <c r="I238" s="55">
        <f t="shared" si="57"/>
        <v>0</v>
      </c>
    </row>
    <row r="239" spans="1:9" s="152" customFormat="1" ht="14.25" customHeight="1" thickBot="1">
      <c r="A239" s="91" t="s">
        <v>545</v>
      </c>
      <c r="B239" s="36" t="s">
        <v>126</v>
      </c>
      <c r="C239" s="19"/>
      <c r="D239" s="186">
        <v>1153</v>
      </c>
      <c r="E239" s="18">
        <f t="shared" si="64"/>
        <v>1037.7</v>
      </c>
      <c r="F239" s="17">
        <f t="shared" si="65"/>
        <v>922.4</v>
      </c>
      <c r="G239" s="17">
        <f t="shared" si="66"/>
        <v>807.1</v>
      </c>
      <c r="H239" s="55"/>
      <c r="I239" s="55">
        <f t="shared" si="57"/>
        <v>0</v>
      </c>
    </row>
    <row r="240" spans="1:9" s="152" customFormat="1" ht="14.25" customHeight="1" thickBot="1">
      <c r="A240" s="91" t="s">
        <v>546</v>
      </c>
      <c r="B240" s="36" t="s">
        <v>126</v>
      </c>
      <c r="C240" s="19"/>
      <c r="D240" s="186">
        <v>886</v>
      </c>
      <c r="E240" s="18">
        <f t="shared" si="64"/>
        <v>797.4</v>
      </c>
      <c r="F240" s="17">
        <f t="shared" si="65"/>
        <v>708.8</v>
      </c>
      <c r="G240" s="17">
        <f t="shared" si="66"/>
        <v>620.20000000000005</v>
      </c>
      <c r="H240" s="55"/>
      <c r="I240" s="55">
        <f t="shared" si="57"/>
        <v>0</v>
      </c>
    </row>
    <row r="241" spans="1:9" s="152" customFormat="1" ht="14.25" customHeight="1" thickBot="1">
      <c r="A241" s="91" t="s">
        <v>547</v>
      </c>
      <c r="B241" s="36" t="s">
        <v>126</v>
      </c>
      <c r="C241" s="19"/>
      <c r="D241" s="186">
        <v>903</v>
      </c>
      <c r="E241" s="18">
        <f t="shared" si="64"/>
        <v>812.7</v>
      </c>
      <c r="F241" s="17">
        <f t="shared" si="65"/>
        <v>722.4</v>
      </c>
      <c r="G241" s="17">
        <f t="shared" si="66"/>
        <v>632.1</v>
      </c>
      <c r="H241" s="55"/>
      <c r="I241" s="55">
        <f t="shared" si="57"/>
        <v>0</v>
      </c>
    </row>
    <row r="242" spans="1:9" s="152" customFormat="1" ht="14.25" customHeight="1" thickBot="1">
      <c r="A242" s="91" t="s">
        <v>548</v>
      </c>
      <c r="B242" s="36" t="s">
        <v>126</v>
      </c>
      <c r="C242" s="19"/>
      <c r="D242" s="186">
        <v>938</v>
      </c>
      <c r="E242" s="18">
        <f t="shared" si="64"/>
        <v>844.2</v>
      </c>
      <c r="F242" s="17">
        <f t="shared" si="65"/>
        <v>750.4</v>
      </c>
      <c r="G242" s="17">
        <f t="shared" si="66"/>
        <v>656.59999999999991</v>
      </c>
      <c r="H242" s="55"/>
      <c r="I242" s="55">
        <f t="shared" si="57"/>
        <v>0</v>
      </c>
    </row>
    <row r="243" spans="1:9" ht="14.25" customHeight="1" thickBot="1">
      <c r="A243" s="162" t="s">
        <v>166</v>
      </c>
      <c r="B243" s="78"/>
      <c r="C243" s="160"/>
      <c r="D243" s="172"/>
      <c r="E243" s="137"/>
      <c r="F243" s="138"/>
      <c r="G243" s="120"/>
      <c r="H243" s="161"/>
      <c r="I243" s="55">
        <f t="shared" si="57"/>
        <v>0</v>
      </c>
    </row>
    <row r="244" spans="1:9" ht="14.25" customHeight="1">
      <c r="A244" s="91" t="s">
        <v>168</v>
      </c>
      <c r="B244" s="15" t="s">
        <v>167</v>
      </c>
      <c r="C244" s="19">
        <v>32</v>
      </c>
      <c r="D244" s="172">
        <v>29</v>
      </c>
      <c r="E244" s="35">
        <f t="shared" ref="E244:E252" si="67">D244-(D244/100*10)</f>
        <v>26.1</v>
      </c>
      <c r="F244" s="34">
        <f t="shared" si="62"/>
        <v>23.2</v>
      </c>
      <c r="G244" s="35">
        <f t="shared" ref="G244:G248" si="68">D244-(D244/100*20)</f>
        <v>23.2</v>
      </c>
      <c r="H244" s="55"/>
      <c r="I244" s="55">
        <f t="shared" si="57"/>
        <v>0</v>
      </c>
    </row>
    <row r="245" spans="1:9" ht="14.25" customHeight="1">
      <c r="A245" s="91" t="s">
        <v>169</v>
      </c>
      <c r="B245" s="15" t="s">
        <v>167</v>
      </c>
      <c r="C245" s="19">
        <v>32</v>
      </c>
      <c r="D245" s="172">
        <v>57</v>
      </c>
      <c r="E245" s="35">
        <f t="shared" si="67"/>
        <v>51.3</v>
      </c>
      <c r="F245" s="34">
        <f t="shared" si="62"/>
        <v>45.6</v>
      </c>
      <c r="G245" s="35">
        <f t="shared" si="68"/>
        <v>45.6</v>
      </c>
      <c r="H245" s="55"/>
      <c r="I245" s="55">
        <f t="shared" si="57"/>
        <v>0</v>
      </c>
    </row>
    <row r="246" spans="1:9" ht="14.25" customHeight="1">
      <c r="A246" s="91" t="s">
        <v>170</v>
      </c>
      <c r="B246" s="15" t="s">
        <v>167</v>
      </c>
      <c r="C246" s="19">
        <v>33</v>
      </c>
      <c r="D246" s="172">
        <v>32</v>
      </c>
      <c r="E246" s="35">
        <f t="shared" si="67"/>
        <v>28.8</v>
      </c>
      <c r="F246" s="34">
        <f t="shared" si="62"/>
        <v>25.6</v>
      </c>
      <c r="G246" s="35">
        <f t="shared" si="68"/>
        <v>25.6</v>
      </c>
      <c r="H246" s="55"/>
      <c r="I246" s="55">
        <f t="shared" si="57"/>
        <v>0</v>
      </c>
    </row>
    <row r="247" spans="1:9" s="152" customFormat="1" ht="14.25" customHeight="1">
      <c r="A247" s="91" t="s">
        <v>533</v>
      </c>
      <c r="B247" s="15"/>
      <c r="C247" s="19"/>
      <c r="D247" s="172">
        <v>35</v>
      </c>
      <c r="E247" s="35">
        <f t="shared" si="67"/>
        <v>31.5</v>
      </c>
      <c r="F247" s="34">
        <f t="shared" si="62"/>
        <v>28</v>
      </c>
      <c r="G247" s="35">
        <f t="shared" si="68"/>
        <v>28</v>
      </c>
      <c r="H247" s="55"/>
      <c r="I247" s="55">
        <f t="shared" si="57"/>
        <v>0</v>
      </c>
    </row>
    <row r="248" spans="1:9" ht="14.25" customHeight="1">
      <c r="A248" s="91" t="s">
        <v>171</v>
      </c>
      <c r="B248" s="15" t="s">
        <v>167</v>
      </c>
      <c r="C248" s="19">
        <v>33</v>
      </c>
      <c r="D248" s="172">
        <v>47</v>
      </c>
      <c r="E248" s="35">
        <f t="shared" si="67"/>
        <v>42.3</v>
      </c>
      <c r="F248" s="34">
        <f t="shared" si="62"/>
        <v>37.6</v>
      </c>
      <c r="G248" s="35">
        <f t="shared" si="68"/>
        <v>37.6</v>
      </c>
      <c r="H248" s="55"/>
      <c r="I248" s="55">
        <f t="shared" si="57"/>
        <v>0</v>
      </c>
    </row>
    <row r="249" spans="1:9" ht="14.25" customHeight="1">
      <c r="A249" s="91" t="s">
        <v>172</v>
      </c>
      <c r="B249" s="15" t="s">
        <v>167</v>
      </c>
      <c r="C249" s="19">
        <v>32</v>
      </c>
      <c r="D249" s="187">
        <v>22</v>
      </c>
      <c r="E249" s="35">
        <f t="shared" si="67"/>
        <v>19.8</v>
      </c>
      <c r="F249" s="34">
        <f t="shared" si="62"/>
        <v>17.600000000000001</v>
      </c>
      <c r="G249" s="35">
        <f t="shared" si="63"/>
        <v>15.4</v>
      </c>
      <c r="H249" s="55"/>
      <c r="I249" s="55">
        <f t="shared" ref="I249:I310" si="69">H249*D249</f>
        <v>0</v>
      </c>
    </row>
    <row r="250" spans="1:9" ht="14.25" customHeight="1">
      <c r="A250" s="91" t="s">
        <v>173</v>
      </c>
      <c r="B250" s="15" t="s">
        <v>167</v>
      </c>
      <c r="C250" s="19">
        <v>32</v>
      </c>
      <c r="D250" s="187">
        <v>9</v>
      </c>
      <c r="E250" s="35">
        <f t="shared" si="67"/>
        <v>8.1</v>
      </c>
      <c r="F250" s="34">
        <f t="shared" si="62"/>
        <v>7.2</v>
      </c>
      <c r="G250" s="35">
        <f t="shared" si="63"/>
        <v>6.3000000000000007</v>
      </c>
      <c r="H250" s="55"/>
      <c r="I250" s="55">
        <f t="shared" si="69"/>
        <v>0</v>
      </c>
    </row>
    <row r="251" spans="1:9" ht="14.25" customHeight="1">
      <c r="A251" s="91" t="s">
        <v>174</v>
      </c>
      <c r="B251" s="15" t="s">
        <v>167</v>
      </c>
      <c r="C251" s="19">
        <v>32</v>
      </c>
      <c r="D251" s="172">
        <v>10</v>
      </c>
      <c r="E251" s="35">
        <f t="shared" si="67"/>
        <v>9</v>
      </c>
      <c r="F251" s="34">
        <f t="shared" si="62"/>
        <v>8</v>
      </c>
      <c r="G251" s="35">
        <f t="shared" si="63"/>
        <v>7</v>
      </c>
      <c r="H251" s="55"/>
      <c r="I251" s="55">
        <f t="shared" si="69"/>
        <v>0</v>
      </c>
    </row>
    <row r="252" spans="1:9" ht="14.25" customHeight="1" thickBot="1">
      <c r="A252" s="96" t="s">
        <v>175</v>
      </c>
      <c r="B252" s="36" t="s">
        <v>53</v>
      </c>
      <c r="C252" s="37">
        <v>27</v>
      </c>
      <c r="D252" s="187">
        <v>63</v>
      </c>
      <c r="E252" s="126">
        <f t="shared" si="67"/>
        <v>56.7</v>
      </c>
      <c r="F252" s="129">
        <f t="shared" si="62"/>
        <v>50.4</v>
      </c>
      <c r="G252" s="126">
        <f t="shared" si="63"/>
        <v>44.1</v>
      </c>
      <c r="H252" s="55"/>
      <c r="I252" s="55">
        <f t="shared" si="69"/>
        <v>0</v>
      </c>
    </row>
    <row r="253" spans="1:9" ht="14.25" customHeight="1" thickBot="1">
      <c r="A253" s="89" t="s">
        <v>176</v>
      </c>
      <c r="B253" s="78"/>
      <c r="C253" s="78"/>
      <c r="D253" s="172"/>
      <c r="E253" s="130"/>
      <c r="F253" s="131"/>
      <c r="G253" s="132"/>
      <c r="H253" s="58"/>
      <c r="I253" s="55">
        <f t="shared" si="69"/>
        <v>0</v>
      </c>
    </row>
    <row r="254" spans="1:9" ht="14.25" customHeight="1" thickBot="1">
      <c r="A254" s="100" t="s">
        <v>177</v>
      </c>
      <c r="B254" s="32" t="s">
        <v>80</v>
      </c>
      <c r="C254" s="40">
        <v>103</v>
      </c>
      <c r="D254" s="186">
        <v>110</v>
      </c>
      <c r="E254" s="35">
        <f t="shared" ref="E254:E266" si="70">D254-(D254/100*10)</f>
        <v>99</v>
      </c>
      <c r="F254" s="34">
        <f t="shared" si="62"/>
        <v>88</v>
      </c>
      <c r="G254" s="35">
        <f t="shared" si="63"/>
        <v>77</v>
      </c>
      <c r="H254" s="55"/>
      <c r="I254" s="55">
        <f t="shared" si="69"/>
        <v>0</v>
      </c>
    </row>
    <row r="255" spans="1:9" s="169" customFormat="1" ht="14.25" customHeight="1" thickBot="1">
      <c r="A255" s="100" t="s">
        <v>560</v>
      </c>
      <c r="B255" s="32" t="s">
        <v>80</v>
      </c>
      <c r="C255" s="40">
        <v>104</v>
      </c>
      <c r="D255" s="186">
        <v>22</v>
      </c>
      <c r="E255" s="35">
        <f t="shared" si="70"/>
        <v>19.8</v>
      </c>
      <c r="F255" s="34">
        <f t="shared" si="62"/>
        <v>17.600000000000001</v>
      </c>
      <c r="G255" s="35">
        <f t="shared" si="63"/>
        <v>15.4</v>
      </c>
      <c r="H255" s="55"/>
      <c r="I255" s="55">
        <f t="shared" si="69"/>
        <v>0</v>
      </c>
    </row>
    <row r="256" spans="1:9" ht="14.25" customHeight="1" thickBot="1">
      <c r="A256" s="98" t="s">
        <v>178</v>
      </c>
      <c r="B256" s="15" t="s">
        <v>80</v>
      </c>
      <c r="C256" s="19">
        <v>103</v>
      </c>
      <c r="D256" s="186">
        <v>154</v>
      </c>
      <c r="E256" s="35">
        <f t="shared" si="70"/>
        <v>138.6</v>
      </c>
      <c r="F256" s="34">
        <f t="shared" si="62"/>
        <v>123.2</v>
      </c>
      <c r="G256" s="35">
        <f t="shared" si="63"/>
        <v>107.8</v>
      </c>
      <c r="H256" s="55"/>
      <c r="I256" s="55">
        <f t="shared" si="69"/>
        <v>0</v>
      </c>
    </row>
    <row r="257" spans="1:9" ht="14.25" customHeight="1" thickBot="1">
      <c r="A257" s="98" t="s">
        <v>179</v>
      </c>
      <c r="B257" s="15" t="s">
        <v>80</v>
      </c>
      <c r="C257" s="19">
        <v>103</v>
      </c>
      <c r="D257" s="186">
        <v>193</v>
      </c>
      <c r="E257" s="35">
        <f t="shared" si="70"/>
        <v>173.7</v>
      </c>
      <c r="F257" s="34">
        <f t="shared" si="62"/>
        <v>154.4</v>
      </c>
      <c r="G257" s="35">
        <f t="shared" si="63"/>
        <v>135.1</v>
      </c>
      <c r="H257" s="55"/>
      <c r="I257" s="55">
        <f t="shared" si="69"/>
        <v>0</v>
      </c>
    </row>
    <row r="258" spans="1:9" ht="14.25" customHeight="1" thickBot="1">
      <c r="A258" s="98" t="s">
        <v>561</v>
      </c>
      <c r="B258" s="15" t="s">
        <v>80</v>
      </c>
      <c r="C258" s="19">
        <v>103</v>
      </c>
      <c r="D258" s="186">
        <v>44</v>
      </c>
      <c r="E258" s="35">
        <f t="shared" si="70"/>
        <v>39.6</v>
      </c>
      <c r="F258" s="34">
        <f t="shared" si="62"/>
        <v>35.200000000000003</v>
      </c>
      <c r="G258" s="35">
        <f t="shared" si="63"/>
        <v>30.8</v>
      </c>
      <c r="H258" s="55"/>
      <c r="I258" s="55">
        <f t="shared" si="69"/>
        <v>0</v>
      </c>
    </row>
    <row r="259" spans="1:9" ht="14.25" customHeight="1" thickBot="1">
      <c r="A259" s="98" t="s">
        <v>180</v>
      </c>
      <c r="B259" s="15" t="s">
        <v>80</v>
      </c>
      <c r="C259" s="19">
        <v>103</v>
      </c>
      <c r="D259" s="186">
        <v>66</v>
      </c>
      <c r="E259" s="35">
        <f t="shared" si="70"/>
        <v>59.4</v>
      </c>
      <c r="F259" s="34">
        <f t="shared" si="62"/>
        <v>52.8</v>
      </c>
      <c r="G259" s="35">
        <f t="shared" si="63"/>
        <v>46.2</v>
      </c>
      <c r="H259" s="55"/>
      <c r="I259" s="55">
        <f t="shared" si="69"/>
        <v>0</v>
      </c>
    </row>
    <row r="260" spans="1:9" ht="14.25" customHeight="1" thickBot="1">
      <c r="A260" s="98" t="s">
        <v>181</v>
      </c>
      <c r="B260" s="15" t="s">
        <v>80</v>
      </c>
      <c r="C260" s="19">
        <v>103</v>
      </c>
      <c r="D260" s="186">
        <v>88</v>
      </c>
      <c r="E260" s="35">
        <f t="shared" si="70"/>
        <v>79.2</v>
      </c>
      <c r="F260" s="34">
        <f t="shared" si="62"/>
        <v>70.400000000000006</v>
      </c>
      <c r="G260" s="35">
        <f t="shared" si="63"/>
        <v>61.6</v>
      </c>
      <c r="H260" s="55"/>
      <c r="I260" s="55">
        <f t="shared" si="69"/>
        <v>0</v>
      </c>
    </row>
    <row r="261" spans="1:9" ht="14.25" customHeight="1" thickBot="1">
      <c r="A261" s="98" t="s">
        <v>182</v>
      </c>
      <c r="B261" s="15" t="s">
        <v>80</v>
      </c>
      <c r="C261" s="19">
        <v>103</v>
      </c>
      <c r="D261" s="186">
        <v>132</v>
      </c>
      <c r="E261" s="35">
        <f t="shared" si="70"/>
        <v>118.8</v>
      </c>
      <c r="F261" s="34">
        <f t="shared" si="62"/>
        <v>105.6</v>
      </c>
      <c r="G261" s="35">
        <f t="shared" si="63"/>
        <v>92.4</v>
      </c>
      <c r="H261" s="55"/>
      <c r="I261" s="55">
        <f t="shared" si="69"/>
        <v>0</v>
      </c>
    </row>
    <row r="262" spans="1:9" ht="14.25" customHeight="1" thickBot="1">
      <c r="A262" s="98" t="s">
        <v>183</v>
      </c>
      <c r="B262" s="15" t="s">
        <v>80</v>
      </c>
      <c r="C262" s="19">
        <v>103</v>
      </c>
      <c r="D262" s="186">
        <v>220</v>
      </c>
      <c r="E262" s="35">
        <f t="shared" si="70"/>
        <v>198</v>
      </c>
      <c r="F262" s="34">
        <f t="shared" si="62"/>
        <v>176</v>
      </c>
      <c r="G262" s="35">
        <f t="shared" si="63"/>
        <v>154</v>
      </c>
      <c r="H262" s="55"/>
      <c r="I262" s="55">
        <f t="shared" si="69"/>
        <v>0</v>
      </c>
    </row>
    <row r="263" spans="1:9" ht="14.25" customHeight="1" thickBot="1">
      <c r="A263" s="98" t="s">
        <v>184</v>
      </c>
      <c r="B263" s="15" t="s">
        <v>80</v>
      </c>
      <c r="C263" s="19">
        <v>103</v>
      </c>
      <c r="D263" s="186">
        <v>462</v>
      </c>
      <c r="E263" s="35">
        <f t="shared" si="70"/>
        <v>415.8</v>
      </c>
      <c r="F263" s="34">
        <f t="shared" si="62"/>
        <v>369.6</v>
      </c>
      <c r="G263" s="35">
        <f t="shared" si="63"/>
        <v>323.39999999999998</v>
      </c>
      <c r="H263" s="55"/>
      <c r="I263" s="55">
        <f t="shared" si="69"/>
        <v>0</v>
      </c>
    </row>
    <row r="264" spans="1:9" ht="14.25" customHeight="1" thickBot="1">
      <c r="A264" s="98" t="s">
        <v>481</v>
      </c>
      <c r="B264" s="15" t="s">
        <v>80</v>
      </c>
      <c r="C264" s="19">
        <v>103</v>
      </c>
      <c r="D264" s="186">
        <v>99</v>
      </c>
      <c r="E264" s="35">
        <f t="shared" si="70"/>
        <v>89.1</v>
      </c>
      <c r="F264" s="34">
        <f t="shared" si="62"/>
        <v>79.2</v>
      </c>
      <c r="G264" s="35">
        <f t="shared" si="63"/>
        <v>69.3</v>
      </c>
      <c r="H264" s="55"/>
      <c r="I264" s="55">
        <f t="shared" si="69"/>
        <v>0</v>
      </c>
    </row>
    <row r="265" spans="1:9" ht="14.25" customHeight="1" thickBot="1">
      <c r="A265" s="98" t="s">
        <v>185</v>
      </c>
      <c r="B265" s="15" t="s">
        <v>80</v>
      </c>
      <c r="C265" s="19">
        <v>103</v>
      </c>
      <c r="D265" s="186">
        <v>561</v>
      </c>
      <c r="E265" s="35">
        <f t="shared" si="70"/>
        <v>504.9</v>
      </c>
      <c r="F265" s="34">
        <f t="shared" si="62"/>
        <v>448.8</v>
      </c>
      <c r="G265" s="35">
        <f t="shared" si="63"/>
        <v>392.7</v>
      </c>
      <c r="H265" s="55"/>
      <c r="I265" s="55">
        <f t="shared" si="69"/>
        <v>0</v>
      </c>
    </row>
    <row r="266" spans="1:9" s="169" customFormat="1" ht="14.25" customHeight="1" thickBot="1">
      <c r="A266" s="98" t="s">
        <v>562</v>
      </c>
      <c r="B266" s="15" t="s">
        <v>80</v>
      </c>
      <c r="C266" s="19">
        <v>104</v>
      </c>
      <c r="D266" s="186">
        <v>165</v>
      </c>
      <c r="E266" s="35">
        <f t="shared" si="70"/>
        <v>148.5</v>
      </c>
      <c r="F266" s="129">
        <f t="shared" si="62"/>
        <v>132</v>
      </c>
      <c r="G266" s="183">
        <f t="shared" si="63"/>
        <v>115.5</v>
      </c>
      <c r="H266" s="146"/>
      <c r="I266" s="55">
        <f t="shared" si="69"/>
        <v>0</v>
      </c>
    </row>
    <row r="267" spans="1:9" ht="14.25" customHeight="1" thickBot="1">
      <c r="A267" s="89" t="s">
        <v>186</v>
      </c>
      <c r="B267" s="78"/>
      <c r="C267" s="78"/>
      <c r="D267" s="172"/>
      <c r="E267" s="35"/>
      <c r="F267" s="131"/>
      <c r="G267" s="132"/>
      <c r="H267" s="58"/>
      <c r="I267" s="55">
        <f t="shared" si="69"/>
        <v>0</v>
      </c>
    </row>
    <row r="268" spans="1:9" ht="14.25" customHeight="1">
      <c r="A268" s="92" t="s">
        <v>188</v>
      </c>
      <c r="B268" s="21" t="s">
        <v>187</v>
      </c>
      <c r="C268" s="19">
        <v>48</v>
      </c>
      <c r="D268" s="187">
        <v>2332</v>
      </c>
      <c r="E268" s="35">
        <f>D268-(D268/100*10)</f>
        <v>2098.8000000000002</v>
      </c>
      <c r="F268" s="34">
        <f t="shared" si="62"/>
        <v>1865.6</v>
      </c>
      <c r="G268" s="35">
        <f t="shared" si="63"/>
        <v>1632.4</v>
      </c>
      <c r="H268" s="55"/>
      <c r="I268" s="55">
        <f t="shared" si="69"/>
        <v>0</v>
      </c>
    </row>
    <row r="269" spans="1:9" ht="14.25" customHeight="1">
      <c r="A269" s="91" t="s">
        <v>189</v>
      </c>
      <c r="B269" s="21" t="s">
        <v>187</v>
      </c>
      <c r="C269" s="19">
        <v>46</v>
      </c>
      <c r="D269" s="187">
        <v>3320</v>
      </c>
      <c r="E269" s="35">
        <f>D269-(D269/100*10)</f>
        <v>2988</v>
      </c>
      <c r="F269" s="34">
        <f t="shared" si="62"/>
        <v>2656</v>
      </c>
      <c r="G269" s="35">
        <f t="shared" si="63"/>
        <v>2324</v>
      </c>
      <c r="H269" s="55"/>
      <c r="I269" s="55">
        <f t="shared" si="69"/>
        <v>0</v>
      </c>
    </row>
    <row r="270" spans="1:9" ht="14.25" customHeight="1">
      <c r="A270" s="91" t="s">
        <v>190</v>
      </c>
      <c r="B270" s="21" t="s">
        <v>187</v>
      </c>
      <c r="C270" s="19">
        <v>49</v>
      </c>
      <c r="D270" s="187">
        <v>2445</v>
      </c>
      <c r="E270" s="35">
        <f>D270-(D270/100*10)</f>
        <v>2200.5</v>
      </c>
      <c r="F270" s="34">
        <f t="shared" si="62"/>
        <v>1956</v>
      </c>
      <c r="G270" s="35">
        <f t="shared" si="63"/>
        <v>1711.5</v>
      </c>
      <c r="H270" s="55"/>
      <c r="I270" s="55">
        <f t="shared" si="69"/>
        <v>0</v>
      </c>
    </row>
    <row r="271" spans="1:9" ht="14.25" customHeight="1">
      <c r="A271" s="91" t="s">
        <v>191</v>
      </c>
      <c r="B271" s="21" t="s">
        <v>187</v>
      </c>
      <c r="C271" s="19">
        <v>47</v>
      </c>
      <c r="D271" s="187">
        <v>5310</v>
      </c>
      <c r="E271" s="35">
        <f>D271-(D271/100*10)</f>
        <v>4779</v>
      </c>
      <c r="F271" s="34">
        <f t="shared" si="62"/>
        <v>4248</v>
      </c>
      <c r="G271" s="35">
        <f t="shared" si="63"/>
        <v>3717</v>
      </c>
      <c r="H271" s="55"/>
      <c r="I271" s="55">
        <f t="shared" si="69"/>
        <v>0</v>
      </c>
    </row>
    <row r="272" spans="1:9" ht="14.25" customHeight="1" thickBot="1">
      <c r="A272" s="96" t="s">
        <v>192</v>
      </c>
      <c r="B272" s="43" t="s">
        <v>187</v>
      </c>
      <c r="C272" s="37">
        <v>47</v>
      </c>
      <c r="D272" s="187">
        <v>3466</v>
      </c>
      <c r="E272" s="35">
        <f>D272-(D272/100*10)</f>
        <v>3119.4</v>
      </c>
      <c r="F272" s="129">
        <f t="shared" si="62"/>
        <v>2772.8</v>
      </c>
      <c r="G272" s="126">
        <f t="shared" si="63"/>
        <v>2426.1999999999998</v>
      </c>
      <c r="H272" s="55"/>
      <c r="I272" s="55">
        <f t="shared" si="69"/>
        <v>0</v>
      </c>
    </row>
    <row r="273" spans="1:9" ht="14.25" customHeight="1" thickBot="1">
      <c r="A273" s="101" t="s">
        <v>193</v>
      </c>
      <c r="B273" s="45"/>
      <c r="C273" s="44"/>
      <c r="D273" s="172"/>
      <c r="E273" s="35"/>
      <c r="F273" s="131"/>
      <c r="G273" s="132"/>
      <c r="H273" s="58"/>
      <c r="I273" s="55">
        <f t="shared" si="69"/>
        <v>0</v>
      </c>
    </row>
    <row r="274" spans="1:9" ht="14.25" customHeight="1" thickBot="1">
      <c r="A274" s="102" t="s">
        <v>194</v>
      </c>
      <c r="B274" s="42" t="s">
        <v>187</v>
      </c>
      <c r="C274" s="40">
        <v>50</v>
      </c>
      <c r="D274" s="186">
        <v>5958</v>
      </c>
      <c r="E274" s="35">
        <f t="shared" ref="E274:E284" si="71">D274-(D274/100*10)</f>
        <v>5362.2</v>
      </c>
      <c r="F274" s="34">
        <f t="shared" si="62"/>
        <v>4766.3999999999996</v>
      </c>
      <c r="G274" s="35">
        <f t="shared" si="63"/>
        <v>4170.6000000000004</v>
      </c>
      <c r="H274" s="55"/>
      <c r="I274" s="55">
        <f t="shared" si="69"/>
        <v>0</v>
      </c>
    </row>
    <row r="275" spans="1:9" ht="14.25" customHeight="1" thickBot="1">
      <c r="A275" s="93" t="s">
        <v>195</v>
      </c>
      <c r="B275" s="21" t="s">
        <v>187</v>
      </c>
      <c r="C275" s="19">
        <v>51</v>
      </c>
      <c r="D275" s="186">
        <v>4593</v>
      </c>
      <c r="E275" s="35">
        <f t="shared" si="71"/>
        <v>4133.7</v>
      </c>
      <c r="F275" s="34">
        <f t="shared" si="62"/>
        <v>3674.4</v>
      </c>
      <c r="G275" s="35">
        <f t="shared" si="63"/>
        <v>3215.1</v>
      </c>
      <c r="H275" s="55"/>
      <c r="I275" s="55">
        <f t="shared" si="69"/>
        <v>0</v>
      </c>
    </row>
    <row r="276" spans="1:9" ht="14.25" customHeight="1" thickBot="1">
      <c r="A276" s="91" t="s">
        <v>196</v>
      </c>
      <c r="B276" s="21" t="s">
        <v>187</v>
      </c>
      <c r="C276" s="19">
        <v>51</v>
      </c>
      <c r="D276" s="186">
        <v>3416</v>
      </c>
      <c r="E276" s="35">
        <f t="shared" si="71"/>
        <v>3074.4</v>
      </c>
      <c r="F276" s="34">
        <f t="shared" si="62"/>
        <v>2732.8</v>
      </c>
      <c r="G276" s="35">
        <f t="shared" si="63"/>
        <v>2391.1999999999998</v>
      </c>
      <c r="H276" s="55"/>
      <c r="I276" s="55">
        <f t="shared" si="69"/>
        <v>0</v>
      </c>
    </row>
    <row r="277" spans="1:9" ht="14.25" customHeight="1" thickBot="1">
      <c r="A277" s="91" t="s">
        <v>197</v>
      </c>
      <c r="B277" s="21" t="s">
        <v>187</v>
      </c>
      <c r="C277" s="19">
        <v>51</v>
      </c>
      <c r="D277" s="186">
        <v>3416</v>
      </c>
      <c r="E277" s="35">
        <f t="shared" si="71"/>
        <v>3074.4</v>
      </c>
      <c r="F277" s="34">
        <f t="shared" si="62"/>
        <v>2732.8</v>
      </c>
      <c r="G277" s="35">
        <f t="shared" si="63"/>
        <v>2391.1999999999998</v>
      </c>
      <c r="H277" s="55"/>
      <c r="I277" s="55">
        <f t="shared" si="69"/>
        <v>0</v>
      </c>
    </row>
    <row r="278" spans="1:9" ht="14.25" customHeight="1" thickBot="1">
      <c r="A278" s="91" t="s">
        <v>198</v>
      </c>
      <c r="B278" s="21" t="s">
        <v>187</v>
      </c>
      <c r="C278" s="19">
        <v>50</v>
      </c>
      <c r="D278" s="186">
        <v>4698</v>
      </c>
      <c r="E278" s="35">
        <f t="shared" si="71"/>
        <v>4228.2</v>
      </c>
      <c r="F278" s="34">
        <f t="shared" si="62"/>
        <v>3758.4</v>
      </c>
      <c r="G278" s="35">
        <f t="shared" si="63"/>
        <v>3288.6000000000004</v>
      </c>
      <c r="H278" s="55"/>
      <c r="I278" s="55">
        <f t="shared" si="69"/>
        <v>0</v>
      </c>
    </row>
    <row r="279" spans="1:9" ht="14.25" customHeight="1" thickBot="1">
      <c r="A279" s="93" t="s">
        <v>199</v>
      </c>
      <c r="B279" s="21" t="s">
        <v>187</v>
      </c>
      <c r="C279" s="19">
        <v>52</v>
      </c>
      <c r="D279" s="186">
        <v>4057</v>
      </c>
      <c r="E279" s="35">
        <f t="shared" si="71"/>
        <v>3651.3</v>
      </c>
      <c r="F279" s="34">
        <f t="shared" si="62"/>
        <v>3245.6</v>
      </c>
      <c r="G279" s="35">
        <f t="shared" si="63"/>
        <v>2839.9</v>
      </c>
      <c r="H279" s="55"/>
      <c r="I279" s="55">
        <f t="shared" si="69"/>
        <v>0</v>
      </c>
    </row>
    <row r="280" spans="1:9" ht="14.25" customHeight="1" thickBot="1">
      <c r="A280" s="91" t="s">
        <v>200</v>
      </c>
      <c r="B280" s="21" t="s">
        <v>187</v>
      </c>
      <c r="C280" s="19">
        <v>53</v>
      </c>
      <c r="D280" s="186">
        <v>1536</v>
      </c>
      <c r="E280" s="35">
        <f t="shared" si="71"/>
        <v>1382.4</v>
      </c>
      <c r="F280" s="34">
        <f t="shared" si="62"/>
        <v>1228.8</v>
      </c>
      <c r="G280" s="35">
        <f t="shared" si="63"/>
        <v>1075.2</v>
      </c>
      <c r="H280" s="55"/>
      <c r="I280" s="55">
        <f t="shared" si="69"/>
        <v>0</v>
      </c>
    </row>
    <row r="281" spans="1:9" ht="14.25" customHeight="1" thickBot="1">
      <c r="A281" s="93" t="s">
        <v>201</v>
      </c>
      <c r="B281" s="21" t="s">
        <v>187</v>
      </c>
      <c r="C281" s="19">
        <v>53</v>
      </c>
      <c r="D281" s="186">
        <v>1536</v>
      </c>
      <c r="E281" s="35">
        <f t="shared" si="71"/>
        <v>1382.4</v>
      </c>
      <c r="F281" s="34">
        <f t="shared" si="62"/>
        <v>1228.8</v>
      </c>
      <c r="G281" s="35">
        <f t="shared" si="63"/>
        <v>1075.2</v>
      </c>
      <c r="H281" s="55"/>
      <c r="I281" s="55">
        <f t="shared" si="69"/>
        <v>0</v>
      </c>
    </row>
    <row r="282" spans="1:9" ht="14.25" customHeight="1" thickBot="1">
      <c r="A282" s="93" t="s">
        <v>202</v>
      </c>
      <c r="B282" s="21" t="s">
        <v>187</v>
      </c>
      <c r="C282" s="19">
        <v>52</v>
      </c>
      <c r="D282" s="186">
        <v>3072</v>
      </c>
      <c r="E282" s="35">
        <f t="shared" si="71"/>
        <v>2764.8</v>
      </c>
      <c r="F282" s="34">
        <f t="shared" si="62"/>
        <v>2457.6</v>
      </c>
      <c r="G282" s="35">
        <f t="shared" si="63"/>
        <v>2150.4</v>
      </c>
      <c r="H282" s="55"/>
      <c r="I282" s="55">
        <f t="shared" si="69"/>
        <v>0</v>
      </c>
    </row>
    <row r="283" spans="1:9" ht="14.25" customHeight="1" thickBot="1">
      <c r="A283" s="93" t="s">
        <v>203</v>
      </c>
      <c r="B283" s="21" t="s">
        <v>187</v>
      </c>
      <c r="C283" s="19">
        <v>52</v>
      </c>
      <c r="D283" s="186">
        <v>8751</v>
      </c>
      <c r="E283" s="35">
        <f t="shared" si="71"/>
        <v>7875.9</v>
      </c>
      <c r="F283" s="34">
        <f t="shared" si="62"/>
        <v>7000.8</v>
      </c>
      <c r="G283" s="35">
        <f t="shared" si="63"/>
        <v>6125.7</v>
      </c>
      <c r="H283" s="55"/>
      <c r="I283" s="55">
        <f t="shared" si="69"/>
        <v>0</v>
      </c>
    </row>
    <row r="284" spans="1:9" ht="14.25" customHeight="1" thickBot="1">
      <c r="A284" s="96" t="s">
        <v>204</v>
      </c>
      <c r="B284" s="43" t="s">
        <v>187</v>
      </c>
      <c r="C284" s="37">
        <v>53</v>
      </c>
      <c r="D284" s="186">
        <v>3072</v>
      </c>
      <c r="E284" s="35">
        <f t="shared" si="71"/>
        <v>2764.8</v>
      </c>
      <c r="F284" s="129">
        <f t="shared" si="62"/>
        <v>2457.6</v>
      </c>
      <c r="G284" s="126">
        <f t="shared" si="63"/>
        <v>2150.4</v>
      </c>
      <c r="H284" s="55"/>
      <c r="I284" s="55">
        <f t="shared" si="69"/>
        <v>0</v>
      </c>
    </row>
    <row r="285" spans="1:9" ht="14.25" customHeight="1" thickBot="1">
      <c r="A285" s="103" t="s">
        <v>205</v>
      </c>
      <c r="B285" s="81"/>
      <c r="C285" s="81"/>
      <c r="D285" s="172"/>
      <c r="E285" s="35"/>
      <c r="F285" s="131"/>
      <c r="G285" s="132"/>
      <c r="H285" s="58"/>
      <c r="I285" s="55">
        <f t="shared" si="69"/>
        <v>0</v>
      </c>
    </row>
    <row r="286" spans="1:9" ht="14.25" customHeight="1">
      <c r="A286" s="90" t="s">
        <v>206</v>
      </c>
      <c r="B286" s="202" t="s">
        <v>207</v>
      </c>
      <c r="C286" s="46">
        <v>54</v>
      </c>
      <c r="D286" s="187">
        <v>1383</v>
      </c>
      <c r="E286" s="35">
        <f t="shared" ref="E286:E294" si="72">D286-(D286/100*10)</f>
        <v>1244.7</v>
      </c>
      <c r="F286" s="34">
        <f t="shared" si="62"/>
        <v>1106.4000000000001</v>
      </c>
      <c r="G286" s="35">
        <f t="shared" si="63"/>
        <v>968.1</v>
      </c>
      <c r="H286" s="55"/>
      <c r="I286" s="55">
        <f t="shared" si="69"/>
        <v>0</v>
      </c>
    </row>
    <row r="287" spans="1:9" ht="14.25" customHeight="1">
      <c r="A287" s="91" t="s">
        <v>208</v>
      </c>
      <c r="B287" s="203"/>
      <c r="C287" s="22">
        <v>54</v>
      </c>
      <c r="D287" s="187">
        <v>1929</v>
      </c>
      <c r="E287" s="35">
        <f t="shared" si="72"/>
        <v>1736.1</v>
      </c>
      <c r="F287" s="34">
        <f t="shared" si="62"/>
        <v>1543.2</v>
      </c>
      <c r="G287" s="35">
        <f t="shared" si="63"/>
        <v>1350.3000000000002</v>
      </c>
      <c r="H287" s="55"/>
      <c r="I287" s="55">
        <f t="shared" si="69"/>
        <v>0</v>
      </c>
    </row>
    <row r="288" spans="1:9" ht="14.25" customHeight="1">
      <c r="A288" s="93" t="s">
        <v>209</v>
      </c>
      <c r="B288" s="203"/>
      <c r="C288" s="22">
        <v>54</v>
      </c>
      <c r="D288" s="187">
        <v>2236</v>
      </c>
      <c r="E288" s="35">
        <f t="shared" si="72"/>
        <v>2012.4</v>
      </c>
      <c r="F288" s="34">
        <f t="shared" si="62"/>
        <v>1788.8</v>
      </c>
      <c r="G288" s="35">
        <f t="shared" si="63"/>
        <v>1565.2</v>
      </c>
      <c r="H288" s="55"/>
      <c r="I288" s="55">
        <f t="shared" si="69"/>
        <v>0</v>
      </c>
    </row>
    <row r="289" spans="1:9" ht="14.25" customHeight="1">
      <c r="A289" s="91" t="s">
        <v>210</v>
      </c>
      <c r="B289" s="203"/>
      <c r="C289" s="22">
        <v>54</v>
      </c>
      <c r="D289" s="187">
        <v>1663</v>
      </c>
      <c r="E289" s="35">
        <f t="shared" si="72"/>
        <v>1496.7</v>
      </c>
      <c r="F289" s="34">
        <f t="shared" si="62"/>
        <v>1330.4</v>
      </c>
      <c r="G289" s="35">
        <f t="shared" si="63"/>
        <v>1164.0999999999999</v>
      </c>
      <c r="H289" s="55"/>
      <c r="I289" s="55">
        <f t="shared" si="69"/>
        <v>0</v>
      </c>
    </row>
    <row r="290" spans="1:9" ht="14.25" customHeight="1">
      <c r="A290" s="91" t="s">
        <v>211</v>
      </c>
      <c r="B290" s="203"/>
      <c r="C290" s="22">
        <v>54</v>
      </c>
      <c r="D290" s="187">
        <v>1621</v>
      </c>
      <c r="E290" s="35">
        <f t="shared" si="72"/>
        <v>1458.9</v>
      </c>
      <c r="F290" s="34">
        <f t="shared" si="62"/>
        <v>1296.8</v>
      </c>
      <c r="G290" s="35">
        <f t="shared" si="63"/>
        <v>1134.7</v>
      </c>
      <c r="H290" s="55"/>
      <c r="I290" s="55">
        <f t="shared" si="69"/>
        <v>0</v>
      </c>
    </row>
    <row r="291" spans="1:9" ht="14.25" customHeight="1">
      <c r="A291" s="91" t="s">
        <v>212</v>
      </c>
      <c r="B291" s="203"/>
      <c r="C291" s="22">
        <v>54</v>
      </c>
      <c r="D291" s="187">
        <v>1383</v>
      </c>
      <c r="E291" s="35">
        <f t="shared" si="72"/>
        <v>1244.7</v>
      </c>
      <c r="F291" s="34">
        <f t="shared" si="62"/>
        <v>1106.4000000000001</v>
      </c>
      <c r="G291" s="35">
        <f t="shared" si="63"/>
        <v>968.1</v>
      </c>
      <c r="H291" s="55"/>
      <c r="I291" s="55">
        <f t="shared" si="69"/>
        <v>0</v>
      </c>
    </row>
    <row r="292" spans="1:9" ht="14.25" customHeight="1">
      <c r="A292" s="91" t="s">
        <v>213</v>
      </c>
      <c r="B292" s="203"/>
      <c r="C292" s="22">
        <v>54</v>
      </c>
      <c r="D292" s="187">
        <v>1426</v>
      </c>
      <c r="E292" s="35">
        <f t="shared" si="72"/>
        <v>1283.4000000000001</v>
      </c>
      <c r="F292" s="34">
        <f t="shared" si="62"/>
        <v>1140.8</v>
      </c>
      <c r="G292" s="35">
        <f t="shared" si="63"/>
        <v>998.2</v>
      </c>
      <c r="H292" s="55"/>
      <c r="I292" s="55">
        <f t="shared" si="69"/>
        <v>0</v>
      </c>
    </row>
    <row r="293" spans="1:9" ht="14.25" customHeight="1">
      <c r="A293" s="91" t="s">
        <v>214</v>
      </c>
      <c r="B293" s="203"/>
      <c r="C293" s="22">
        <v>54</v>
      </c>
      <c r="D293" s="187">
        <v>2138</v>
      </c>
      <c r="E293" s="35">
        <f t="shared" si="72"/>
        <v>1924.2</v>
      </c>
      <c r="F293" s="34">
        <f t="shared" si="62"/>
        <v>1710.4</v>
      </c>
      <c r="G293" s="35">
        <f t="shared" si="63"/>
        <v>1496.6</v>
      </c>
      <c r="H293" s="55"/>
      <c r="I293" s="55">
        <f t="shared" si="69"/>
        <v>0</v>
      </c>
    </row>
    <row r="294" spans="1:9" ht="14.25" customHeight="1" thickBot="1">
      <c r="A294" s="96" t="s">
        <v>215</v>
      </c>
      <c r="B294" s="204"/>
      <c r="C294" s="47">
        <v>54</v>
      </c>
      <c r="D294" s="187">
        <v>2138</v>
      </c>
      <c r="E294" s="126">
        <f t="shared" si="72"/>
        <v>1924.2</v>
      </c>
      <c r="F294" s="129">
        <f t="shared" si="62"/>
        <v>1710.4</v>
      </c>
      <c r="G294" s="126">
        <f t="shared" si="63"/>
        <v>1496.6</v>
      </c>
      <c r="H294" s="56"/>
      <c r="I294" s="55">
        <f t="shared" si="69"/>
        <v>0</v>
      </c>
    </row>
    <row r="295" spans="1:9" ht="14.25" customHeight="1" thickBot="1">
      <c r="A295" s="89" t="s">
        <v>216</v>
      </c>
      <c r="B295" s="78"/>
      <c r="C295" s="78"/>
      <c r="D295" s="172"/>
      <c r="E295" s="132"/>
      <c r="F295" s="135"/>
      <c r="G295" s="136"/>
      <c r="H295" s="133"/>
      <c r="I295" s="55">
        <f t="shared" si="69"/>
        <v>0</v>
      </c>
    </row>
    <row r="296" spans="1:9" ht="14.25" customHeight="1" thickBot="1">
      <c r="A296" s="104" t="s">
        <v>217</v>
      </c>
      <c r="B296" s="82"/>
      <c r="C296" s="82"/>
      <c r="D296" s="172"/>
      <c r="E296" s="35"/>
      <c r="F296" s="138"/>
      <c r="G296" s="120"/>
      <c r="H296" s="134"/>
      <c r="I296" s="55">
        <f t="shared" si="69"/>
        <v>0</v>
      </c>
    </row>
    <row r="297" spans="1:9" ht="14.25" customHeight="1" thickBot="1">
      <c r="A297" s="92" t="s">
        <v>218</v>
      </c>
      <c r="B297" s="24" t="s">
        <v>219</v>
      </c>
      <c r="C297" s="19">
        <v>68</v>
      </c>
      <c r="D297" s="186">
        <v>1541</v>
      </c>
      <c r="E297" s="35">
        <f t="shared" ref="E297:E328" si="73">D297-(D297/100*10)</f>
        <v>1386.9</v>
      </c>
      <c r="F297" s="34">
        <f t="shared" si="62"/>
        <v>1232.8</v>
      </c>
      <c r="G297" s="35">
        <f t="shared" si="63"/>
        <v>1078.7</v>
      </c>
      <c r="H297" s="55"/>
      <c r="I297" s="55">
        <f t="shared" si="69"/>
        <v>0</v>
      </c>
    </row>
    <row r="298" spans="1:9" ht="14.25" customHeight="1" thickBot="1">
      <c r="A298" s="92" t="s">
        <v>220</v>
      </c>
      <c r="B298" s="24" t="s">
        <v>219</v>
      </c>
      <c r="C298" s="19">
        <v>74</v>
      </c>
      <c r="D298" s="186">
        <v>616</v>
      </c>
      <c r="E298" s="35">
        <f t="shared" si="73"/>
        <v>554.4</v>
      </c>
      <c r="F298" s="34">
        <f t="shared" ref="F298:F361" si="74">D298-(D298/100*20)</f>
        <v>492.8</v>
      </c>
      <c r="G298" s="35">
        <f t="shared" ref="G298:G361" si="75">D298-(D298/100*30)</f>
        <v>431.2</v>
      </c>
      <c r="H298" s="55"/>
      <c r="I298" s="55">
        <f t="shared" si="69"/>
        <v>0</v>
      </c>
    </row>
    <row r="299" spans="1:9" ht="14.25" customHeight="1" thickBot="1">
      <c r="A299" s="92" t="s">
        <v>221</v>
      </c>
      <c r="B299" s="24" t="s">
        <v>219</v>
      </c>
      <c r="C299" s="19">
        <v>74</v>
      </c>
      <c r="D299" s="186">
        <v>383</v>
      </c>
      <c r="E299" s="35">
        <f t="shared" si="73"/>
        <v>344.7</v>
      </c>
      <c r="F299" s="34">
        <f t="shared" si="74"/>
        <v>306.39999999999998</v>
      </c>
      <c r="G299" s="35">
        <f t="shared" si="75"/>
        <v>268.10000000000002</v>
      </c>
      <c r="H299" s="55"/>
      <c r="I299" s="55">
        <f t="shared" si="69"/>
        <v>0</v>
      </c>
    </row>
    <row r="300" spans="1:9" ht="14.25" customHeight="1" thickBot="1">
      <c r="A300" s="92" t="s">
        <v>222</v>
      </c>
      <c r="B300" s="24" t="s">
        <v>219</v>
      </c>
      <c r="C300" s="19">
        <v>73</v>
      </c>
      <c r="D300" s="186">
        <v>470</v>
      </c>
      <c r="E300" s="35">
        <f t="shared" si="73"/>
        <v>423</v>
      </c>
      <c r="F300" s="34">
        <f t="shared" si="74"/>
        <v>376</v>
      </c>
      <c r="G300" s="35">
        <f t="shared" si="75"/>
        <v>329</v>
      </c>
      <c r="H300" s="55"/>
      <c r="I300" s="55">
        <f t="shared" si="69"/>
        <v>0</v>
      </c>
    </row>
    <row r="301" spans="1:9" ht="14.25" customHeight="1" thickBot="1">
      <c r="A301" s="92" t="s">
        <v>223</v>
      </c>
      <c r="B301" s="24" t="s">
        <v>219</v>
      </c>
      <c r="C301" s="19">
        <v>73</v>
      </c>
      <c r="D301" s="186">
        <v>294</v>
      </c>
      <c r="E301" s="35">
        <f t="shared" si="73"/>
        <v>264.60000000000002</v>
      </c>
      <c r="F301" s="34">
        <f t="shared" si="74"/>
        <v>235.2</v>
      </c>
      <c r="G301" s="35">
        <f t="shared" si="75"/>
        <v>205.8</v>
      </c>
      <c r="H301" s="55"/>
      <c r="I301" s="55">
        <f t="shared" si="69"/>
        <v>0</v>
      </c>
    </row>
    <row r="302" spans="1:9" ht="14.25" customHeight="1" thickBot="1">
      <c r="A302" s="92" t="s">
        <v>224</v>
      </c>
      <c r="B302" s="24" t="s">
        <v>219</v>
      </c>
      <c r="C302" s="19">
        <v>73</v>
      </c>
      <c r="D302" s="186">
        <v>294</v>
      </c>
      <c r="E302" s="35">
        <f t="shared" si="73"/>
        <v>264.60000000000002</v>
      </c>
      <c r="F302" s="34">
        <f t="shared" si="74"/>
        <v>235.2</v>
      </c>
      <c r="G302" s="35">
        <f t="shared" si="75"/>
        <v>205.8</v>
      </c>
      <c r="H302" s="55"/>
      <c r="I302" s="55">
        <f t="shared" si="69"/>
        <v>0</v>
      </c>
    </row>
    <row r="303" spans="1:9" ht="14.25" customHeight="1" thickBot="1">
      <c r="A303" s="92" t="s">
        <v>225</v>
      </c>
      <c r="B303" s="24" t="s">
        <v>219</v>
      </c>
      <c r="C303" s="19">
        <v>72</v>
      </c>
      <c r="D303" s="186">
        <v>372</v>
      </c>
      <c r="E303" s="35">
        <f t="shared" si="73"/>
        <v>334.8</v>
      </c>
      <c r="F303" s="34">
        <f t="shared" si="74"/>
        <v>297.60000000000002</v>
      </c>
      <c r="G303" s="35">
        <f t="shared" si="75"/>
        <v>260.39999999999998</v>
      </c>
      <c r="H303" s="55"/>
      <c r="I303" s="55">
        <f t="shared" si="69"/>
        <v>0</v>
      </c>
    </row>
    <row r="304" spans="1:9" ht="14.25" customHeight="1" thickBot="1">
      <c r="A304" s="92" t="s">
        <v>226</v>
      </c>
      <c r="B304" s="24" t="s">
        <v>219</v>
      </c>
      <c r="C304" s="19">
        <v>68</v>
      </c>
      <c r="D304" s="186">
        <v>289</v>
      </c>
      <c r="E304" s="35">
        <f t="shared" si="73"/>
        <v>260.10000000000002</v>
      </c>
      <c r="F304" s="34">
        <f t="shared" si="74"/>
        <v>231.2</v>
      </c>
      <c r="G304" s="35">
        <f t="shared" si="75"/>
        <v>202.3</v>
      </c>
      <c r="H304" s="55"/>
      <c r="I304" s="55">
        <f t="shared" si="69"/>
        <v>0</v>
      </c>
    </row>
    <row r="305" spans="1:9" ht="14.25" customHeight="1" thickBot="1">
      <c r="A305" s="105" t="s">
        <v>463</v>
      </c>
      <c r="B305" s="24" t="s">
        <v>219</v>
      </c>
      <c r="C305" s="19">
        <v>66</v>
      </c>
      <c r="D305" s="186">
        <v>2543</v>
      </c>
      <c r="E305" s="35">
        <f t="shared" si="73"/>
        <v>2288.6999999999998</v>
      </c>
      <c r="F305" s="34">
        <f t="shared" si="74"/>
        <v>2034.4</v>
      </c>
      <c r="G305" s="35">
        <f t="shared" si="75"/>
        <v>1780.1</v>
      </c>
      <c r="H305" s="55"/>
      <c r="I305" s="55">
        <f t="shared" si="69"/>
        <v>0</v>
      </c>
    </row>
    <row r="306" spans="1:9" ht="14.25" customHeight="1" thickBot="1">
      <c r="A306" s="106" t="s">
        <v>227</v>
      </c>
      <c r="B306" s="24" t="s">
        <v>219</v>
      </c>
      <c r="C306" s="19">
        <v>66</v>
      </c>
      <c r="D306" s="186">
        <v>2625</v>
      </c>
      <c r="E306" s="35">
        <f t="shared" si="73"/>
        <v>2362.5</v>
      </c>
      <c r="F306" s="34">
        <f t="shared" si="74"/>
        <v>2100</v>
      </c>
      <c r="G306" s="35">
        <f t="shared" si="75"/>
        <v>1837.5</v>
      </c>
      <c r="H306" s="55"/>
      <c r="I306" s="55">
        <f t="shared" si="69"/>
        <v>0</v>
      </c>
    </row>
    <row r="307" spans="1:9" ht="14.25" customHeight="1" thickBot="1">
      <c r="A307" s="106" t="s">
        <v>228</v>
      </c>
      <c r="B307" s="24" t="s">
        <v>219</v>
      </c>
      <c r="C307" s="19">
        <v>66</v>
      </c>
      <c r="D307" s="186">
        <v>2747</v>
      </c>
      <c r="E307" s="35">
        <f t="shared" si="73"/>
        <v>2472.3000000000002</v>
      </c>
      <c r="F307" s="34">
        <f t="shared" si="74"/>
        <v>2197.6</v>
      </c>
      <c r="G307" s="35">
        <f t="shared" si="75"/>
        <v>1922.9</v>
      </c>
      <c r="H307" s="55"/>
      <c r="I307" s="55">
        <f t="shared" si="69"/>
        <v>0</v>
      </c>
    </row>
    <row r="308" spans="1:9" ht="14.25" customHeight="1" thickBot="1">
      <c r="A308" s="92" t="s">
        <v>229</v>
      </c>
      <c r="B308" s="24" t="s">
        <v>219</v>
      </c>
      <c r="C308" s="19">
        <v>61</v>
      </c>
      <c r="D308" s="186">
        <v>2892</v>
      </c>
      <c r="E308" s="35">
        <f t="shared" si="73"/>
        <v>2602.8000000000002</v>
      </c>
      <c r="F308" s="34">
        <f t="shared" si="74"/>
        <v>2313.6</v>
      </c>
      <c r="G308" s="35">
        <f t="shared" si="75"/>
        <v>2024.4</v>
      </c>
      <c r="H308" s="55"/>
      <c r="I308" s="55">
        <f t="shared" si="69"/>
        <v>0</v>
      </c>
    </row>
    <row r="309" spans="1:9" ht="14.25" customHeight="1" thickBot="1">
      <c r="A309" s="92" t="s">
        <v>230</v>
      </c>
      <c r="B309" s="24" t="s">
        <v>219</v>
      </c>
      <c r="C309" s="19">
        <v>65</v>
      </c>
      <c r="D309" s="186">
        <v>3026</v>
      </c>
      <c r="E309" s="35">
        <f t="shared" si="73"/>
        <v>2723.4</v>
      </c>
      <c r="F309" s="34">
        <f t="shared" si="74"/>
        <v>2420.8000000000002</v>
      </c>
      <c r="G309" s="35">
        <f t="shared" si="75"/>
        <v>2118.1999999999998</v>
      </c>
      <c r="H309" s="55"/>
      <c r="I309" s="55">
        <f t="shared" si="69"/>
        <v>0</v>
      </c>
    </row>
    <row r="310" spans="1:9" ht="14.25" customHeight="1" thickBot="1">
      <c r="A310" s="92" t="s">
        <v>231</v>
      </c>
      <c r="B310" s="24" t="s">
        <v>219</v>
      </c>
      <c r="C310" s="19">
        <v>63</v>
      </c>
      <c r="D310" s="186">
        <v>3329</v>
      </c>
      <c r="E310" s="35">
        <f t="shared" si="73"/>
        <v>2996.1</v>
      </c>
      <c r="F310" s="34">
        <f t="shared" si="74"/>
        <v>2663.2</v>
      </c>
      <c r="G310" s="35">
        <f t="shared" si="75"/>
        <v>2330.3000000000002</v>
      </c>
      <c r="H310" s="55"/>
      <c r="I310" s="55">
        <f t="shared" si="69"/>
        <v>0</v>
      </c>
    </row>
    <row r="311" spans="1:9" ht="14.25" customHeight="1" thickBot="1">
      <c r="A311" s="92" t="s">
        <v>232</v>
      </c>
      <c r="B311" s="24" t="s">
        <v>219</v>
      </c>
      <c r="C311" s="19">
        <v>61</v>
      </c>
      <c r="D311" s="186">
        <v>3081</v>
      </c>
      <c r="E311" s="35">
        <f t="shared" si="73"/>
        <v>2772.9</v>
      </c>
      <c r="F311" s="34">
        <f t="shared" si="74"/>
        <v>2464.8000000000002</v>
      </c>
      <c r="G311" s="35">
        <f t="shared" si="75"/>
        <v>2156.6999999999998</v>
      </c>
      <c r="H311" s="55"/>
      <c r="I311" s="55">
        <f t="shared" ref="I311:I374" si="76">H311*D311</f>
        <v>0</v>
      </c>
    </row>
    <row r="312" spans="1:9" ht="14.25" customHeight="1" thickBot="1">
      <c r="A312" s="91" t="s">
        <v>233</v>
      </c>
      <c r="B312" s="24" t="s">
        <v>219</v>
      </c>
      <c r="C312" s="19">
        <v>69</v>
      </c>
      <c r="D312" s="186">
        <v>1775</v>
      </c>
      <c r="E312" s="35">
        <f t="shared" si="73"/>
        <v>1597.5</v>
      </c>
      <c r="F312" s="34">
        <f t="shared" si="74"/>
        <v>1420</v>
      </c>
      <c r="G312" s="35">
        <f t="shared" si="75"/>
        <v>1242.5</v>
      </c>
      <c r="H312" s="55"/>
      <c r="I312" s="55">
        <f t="shared" si="76"/>
        <v>0</v>
      </c>
    </row>
    <row r="313" spans="1:9" ht="14.25" customHeight="1" thickBot="1">
      <c r="A313" s="91" t="s">
        <v>234</v>
      </c>
      <c r="B313" s="24" t="s">
        <v>219</v>
      </c>
      <c r="C313" s="19">
        <v>69</v>
      </c>
      <c r="D313" s="186">
        <v>990</v>
      </c>
      <c r="E313" s="35">
        <f t="shared" si="73"/>
        <v>891</v>
      </c>
      <c r="F313" s="34">
        <f t="shared" si="74"/>
        <v>792</v>
      </c>
      <c r="G313" s="35">
        <f t="shared" si="75"/>
        <v>693</v>
      </c>
      <c r="H313" s="55"/>
      <c r="I313" s="55">
        <f t="shared" si="76"/>
        <v>0</v>
      </c>
    </row>
    <row r="314" spans="1:9" ht="14.25" customHeight="1" thickBot="1">
      <c r="A314" s="91" t="s">
        <v>235</v>
      </c>
      <c r="B314" s="24" t="s">
        <v>219</v>
      </c>
      <c r="C314" s="19">
        <v>71</v>
      </c>
      <c r="D314" s="186">
        <v>1473</v>
      </c>
      <c r="E314" s="35">
        <f t="shared" si="73"/>
        <v>1325.7</v>
      </c>
      <c r="F314" s="34">
        <f t="shared" si="74"/>
        <v>1178.4000000000001</v>
      </c>
      <c r="G314" s="35">
        <f t="shared" si="75"/>
        <v>1031.0999999999999</v>
      </c>
      <c r="H314" s="55"/>
      <c r="I314" s="55">
        <f t="shared" si="76"/>
        <v>0</v>
      </c>
    </row>
    <row r="315" spans="1:9" ht="14.25" customHeight="1" thickBot="1">
      <c r="A315" s="91" t="s">
        <v>236</v>
      </c>
      <c r="B315" s="24" t="s">
        <v>219</v>
      </c>
      <c r="C315" s="19">
        <v>71</v>
      </c>
      <c r="D315" s="186">
        <v>1473</v>
      </c>
      <c r="E315" s="35">
        <f t="shared" si="73"/>
        <v>1325.7</v>
      </c>
      <c r="F315" s="34">
        <f t="shared" si="74"/>
        <v>1178.4000000000001</v>
      </c>
      <c r="G315" s="35">
        <f t="shared" si="75"/>
        <v>1031.0999999999999</v>
      </c>
      <c r="H315" s="55"/>
      <c r="I315" s="55">
        <f t="shared" si="76"/>
        <v>0</v>
      </c>
    </row>
    <row r="316" spans="1:9" ht="14.25" customHeight="1" thickBot="1">
      <c r="A316" s="91" t="s">
        <v>237</v>
      </c>
      <c r="B316" s="24" t="s">
        <v>219</v>
      </c>
      <c r="C316" s="19">
        <v>67</v>
      </c>
      <c r="D316" s="186">
        <v>2057</v>
      </c>
      <c r="E316" s="35">
        <f t="shared" si="73"/>
        <v>1851.3</v>
      </c>
      <c r="F316" s="34">
        <f t="shared" si="74"/>
        <v>1645.6</v>
      </c>
      <c r="G316" s="35">
        <f t="shared" si="75"/>
        <v>1439.9</v>
      </c>
      <c r="H316" s="55"/>
      <c r="I316" s="55">
        <f t="shared" si="76"/>
        <v>0</v>
      </c>
    </row>
    <row r="317" spans="1:9" ht="14.25" customHeight="1" thickBot="1">
      <c r="A317" s="91" t="s">
        <v>238</v>
      </c>
      <c r="B317" s="24" t="s">
        <v>219</v>
      </c>
      <c r="C317" s="19">
        <v>72</v>
      </c>
      <c r="D317" s="186">
        <v>657</v>
      </c>
      <c r="E317" s="35">
        <f t="shared" si="73"/>
        <v>591.29999999999995</v>
      </c>
      <c r="F317" s="34">
        <f t="shared" si="74"/>
        <v>525.6</v>
      </c>
      <c r="G317" s="35">
        <f t="shared" si="75"/>
        <v>459.9</v>
      </c>
      <c r="H317" s="55"/>
      <c r="I317" s="55">
        <f t="shared" si="76"/>
        <v>0</v>
      </c>
    </row>
    <row r="318" spans="1:9" ht="14.25" customHeight="1" thickBot="1">
      <c r="A318" s="91" t="s">
        <v>239</v>
      </c>
      <c r="B318" s="24" t="s">
        <v>219</v>
      </c>
      <c r="C318" s="19">
        <v>71</v>
      </c>
      <c r="D318" s="186">
        <v>2495</v>
      </c>
      <c r="E318" s="35">
        <f t="shared" si="73"/>
        <v>2245.5</v>
      </c>
      <c r="F318" s="34">
        <f t="shared" si="74"/>
        <v>1996</v>
      </c>
      <c r="G318" s="35">
        <f t="shared" si="75"/>
        <v>1746.5</v>
      </c>
      <c r="H318" s="55"/>
      <c r="I318" s="55">
        <f t="shared" si="76"/>
        <v>0</v>
      </c>
    </row>
    <row r="319" spans="1:9" ht="14.25" customHeight="1" thickBot="1">
      <c r="A319" s="91" t="s">
        <v>240</v>
      </c>
      <c r="B319" s="24" t="s">
        <v>219</v>
      </c>
      <c r="C319" s="19">
        <v>68</v>
      </c>
      <c r="D319" s="186">
        <v>1653</v>
      </c>
      <c r="E319" s="35">
        <f t="shared" si="73"/>
        <v>1487.7</v>
      </c>
      <c r="F319" s="34">
        <f t="shared" si="74"/>
        <v>1322.4</v>
      </c>
      <c r="G319" s="35">
        <f t="shared" si="75"/>
        <v>1157.0999999999999</v>
      </c>
      <c r="H319" s="55"/>
      <c r="I319" s="55">
        <f t="shared" si="76"/>
        <v>0</v>
      </c>
    </row>
    <row r="320" spans="1:9" ht="14.25" customHeight="1" thickBot="1">
      <c r="A320" s="91" t="s">
        <v>241</v>
      </c>
      <c r="B320" s="24" t="s">
        <v>219</v>
      </c>
      <c r="C320" s="19">
        <v>70</v>
      </c>
      <c r="D320" s="186">
        <v>579</v>
      </c>
      <c r="E320" s="35">
        <f t="shared" si="73"/>
        <v>521.1</v>
      </c>
      <c r="F320" s="34">
        <f t="shared" si="74"/>
        <v>463.2</v>
      </c>
      <c r="G320" s="35">
        <f t="shared" si="75"/>
        <v>405.3</v>
      </c>
      <c r="H320" s="55"/>
      <c r="I320" s="55">
        <f t="shared" si="76"/>
        <v>0</v>
      </c>
    </row>
    <row r="321" spans="1:9" ht="14.25" customHeight="1" thickBot="1">
      <c r="A321" s="91" t="s">
        <v>242</v>
      </c>
      <c r="B321" s="24" t="s">
        <v>219</v>
      </c>
      <c r="C321" s="19">
        <v>72</v>
      </c>
      <c r="D321" s="186">
        <v>294</v>
      </c>
      <c r="E321" s="35">
        <f t="shared" si="73"/>
        <v>264.60000000000002</v>
      </c>
      <c r="F321" s="34">
        <f t="shared" si="74"/>
        <v>235.2</v>
      </c>
      <c r="G321" s="35">
        <f t="shared" si="75"/>
        <v>205.8</v>
      </c>
      <c r="H321" s="55"/>
      <c r="I321" s="55">
        <f t="shared" si="76"/>
        <v>0</v>
      </c>
    </row>
    <row r="322" spans="1:9" ht="14.25" customHeight="1" thickBot="1">
      <c r="A322" s="91" t="s">
        <v>243</v>
      </c>
      <c r="B322" s="24" t="s">
        <v>219</v>
      </c>
      <c r="C322" s="19">
        <v>74</v>
      </c>
      <c r="D322" s="186">
        <v>571</v>
      </c>
      <c r="E322" s="35">
        <f t="shared" si="73"/>
        <v>513.9</v>
      </c>
      <c r="F322" s="34">
        <f t="shared" si="74"/>
        <v>456.8</v>
      </c>
      <c r="G322" s="35">
        <f t="shared" si="75"/>
        <v>399.7</v>
      </c>
      <c r="H322" s="55"/>
      <c r="I322" s="55">
        <f t="shared" si="76"/>
        <v>0</v>
      </c>
    </row>
    <row r="323" spans="1:9" ht="14.25" customHeight="1" thickBot="1">
      <c r="A323" s="91" t="s">
        <v>244</v>
      </c>
      <c r="B323" s="24" t="s">
        <v>219</v>
      </c>
      <c r="C323" s="19">
        <v>70</v>
      </c>
      <c r="D323" s="186">
        <v>425</v>
      </c>
      <c r="E323" s="35">
        <f t="shared" si="73"/>
        <v>382.5</v>
      </c>
      <c r="F323" s="34">
        <f t="shared" si="74"/>
        <v>340</v>
      </c>
      <c r="G323" s="35">
        <f t="shared" si="75"/>
        <v>297.5</v>
      </c>
      <c r="H323" s="55"/>
      <c r="I323" s="55">
        <f t="shared" si="76"/>
        <v>0</v>
      </c>
    </row>
    <row r="324" spans="1:9" ht="14.25" customHeight="1" thickBot="1">
      <c r="A324" s="91" t="s">
        <v>245</v>
      </c>
      <c r="B324" s="24" t="s">
        <v>219</v>
      </c>
      <c r="C324" s="19">
        <v>72</v>
      </c>
      <c r="D324" s="186">
        <v>442</v>
      </c>
      <c r="E324" s="35">
        <f t="shared" si="73"/>
        <v>397.8</v>
      </c>
      <c r="F324" s="34">
        <f t="shared" si="74"/>
        <v>353.6</v>
      </c>
      <c r="G324" s="35">
        <f t="shared" si="75"/>
        <v>309.39999999999998</v>
      </c>
      <c r="H324" s="55"/>
      <c r="I324" s="55">
        <f t="shared" si="76"/>
        <v>0</v>
      </c>
    </row>
    <row r="325" spans="1:9" ht="14.25" customHeight="1" thickBot="1">
      <c r="A325" s="91" t="s">
        <v>246</v>
      </c>
      <c r="B325" s="24" t="s">
        <v>219</v>
      </c>
      <c r="C325" s="19">
        <v>72</v>
      </c>
      <c r="D325" s="186">
        <v>501</v>
      </c>
      <c r="E325" s="35">
        <f t="shared" si="73"/>
        <v>450.9</v>
      </c>
      <c r="F325" s="34">
        <f t="shared" si="74"/>
        <v>400.8</v>
      </c>
      <c r="G325" s="35">
        <f t="shared" si="75"/>
        <v>350.70000000000005</v>
      </c>
      <c r="H325" s="55"/>
      <c r="I325" s="55">
        <f t="shared" si="76"/>
        <v>0</v>
      </c>
    </row>
    <row r="326" spans="1:9" ht="14.25" customHeight="1" thickBot="1">
      <c r="A326" s="91" t="s">
        <v>247</v>
      </c>
      <c r="B326" s="24" t="s">
        <v>219</v>
      </c>
      <c r="C326" s="19">
        <v>70</v>
      </c>
      <c r="D326" s="186">
        <v>304</v>
      </c>
      <c r="E326" s="35">
        <f t="shared" si="73"/>
        <v>273.60000000000002</v>
      </c>
      <c r="F326" s="34">
        <f t="shared" si="74"/>
        <v>243.2</v>
      </c>
      <c r="G326" s="35">
        <f t="shared" si="75"/>
        <v>212.8</v>
      </c>
      <c r="H326" s="55"/>
      <c r="I326" s="55">
        <f t="shared" si="76"/>
        <v>0</v>
      </c>
    </row>
    <row r="327" spans="1:9" ht="14.25" customHeight="1" thickBot="1">
      <c r="A327" s="91" t="s">
        <v>248</v>
      </c>
      <c r="B327" s="24" t="s">
        <v>219</v>
      </c>
      <c r="C327" s="19">
        <v>74</v>
      </c>
      <c r="D327" s="186">
        <v>334</v>
      </c>
      <c r="E327" s="35">
        <f t="shared" si="73"/>
        <v>300.60000000000002</v>
      </c>
      <c r="F327" s="34">
        <f t="shared" si="74"/>
        <v>267.2</v>
      </c>
      <c r="G327" s="35">
        <f t="shared" si="75"/>
        <v>233.8</v>
      </c>
      <c r="H327" s="55"/>
      <c r="I327" s="55">
        <f t="shared" si="76"/>
        <v>0</v>
      </c>
    </row>
    <row r="328" spans="1:9" ht="14.25" customHeight="1" thickBot="1">
      <c r="A328" s="91" t="s">
        <v>249</v>
      </c>
      <c r="B328" s="24" t="s">
        <v>219</v>
      </c>
      <c r="C328" s="19">
        <v>74</v>
      </c>
      <c r="D328" s="186">
        <v>349</v>
      </c>
      <c r="E328" s="35">
        <f t="shared" si="73"/>
        <v>314.10000000000002</v>
      </c>
      <c r="F328" s="34">
        <f t="shared" si="74"/>
        <v>279.2</v>
      </c>
      <c r="G328" s="35">
        <f t="shared" si="75"/>
        <v>244.3</v>
      </c>
      <c r="H328" s="55"/>
      <c r="I328" s="55">
        <f t="shared" si="76"/>
        <v>0</v>
      </c>
    </row>
    <row r="329" spans="1:9" ht="14.25" customHeight="1" thickBot="1">
      <c r="A329" s="91" t="s">
        <v>250</v>
      </c>
      <c r="B329" s="24" t="s">
        <v>219</v>
      </c>
      <c r="C329" s="19">
        <v>73</v>
      </c>
      <c r="D329" s="186">
        <v>525</v>
      </c>
      <c r="E329" s="35">
        <f t="shared" ref="E329:E354" si="77">D329-(D329/100*10)</f>
        <v>472.5</v>
      </c>
      <c r="F329" s="34">
        <f t="shared" si="74"/>
        <v>420</v>
      </c>
      <c r="G329" s="35">
        <f t="shared" si="75"/>
        <v>367.5</v>
      </c>
      <c r="H329" s="55"/>
      <c r="I329" s="55">
        <f t="shared" si="76"/>
        <v>0</v>
      </c>
    </row>
    <row r="330" spans="1:9" ht="14.25" customHeight="1" thickBot="1">
      <c r="A330" s="91" t="s">
        <v>251</v>
      </c>
      <c r="B330" s="24" t="s">
        <v>219</v>
      </c>
      <c r="C330" s="19">
        <v>74</v>
      </c>
      <c r="D330" s="186">
        <v>234</v>
      </c>
      <c r="E330" s="35">
        <f t="shared" si="77"/>
        <v>210.6</v>
      </c>
      <c r="F330" s="34">
        <f t="shared" si="74"/>
        <v>187.2</v>
      </c>
      <c r="G330" s="35">
        <f t="shared" si="75"/>
        <v>163.80000000000001</v>
      </c>
      <c r="H330" s="55"/>
      <c r="I330" s="55">
        <f t="shared" si="76"/>
        <v>0</v>
      </c>
    </row>
    <row r="331" spans="1:9" ht="14.25" customHeight="1" thickBot="1">
      <c r="A331" s="91" t="s">
        <v>252</v>
      </c>
      <c r="B331" s="24" t="s">
        <v>219</v>
      </c>
      <c r="C331" s="19">
        <v>70</v>
      </c>
      <c r="D331" s="186">
        <v>1025</v>
      </c>
      <c r="E331" s="35">
        <f t="shared" si="77"/>
        <v>922.5</v>
      </c>
      <c r="F331" s="34">
        <f t="shared" si="74"/>
        <v>820</v>
      </c>
      <c r="G331" s="35">
        <f t="shared" si="75"/>
        <v>717.5</v>
      </c>
      <c r="H331" s="55"/>
      <c r="I331" s="55">
        <f t="shared" si="76"/>
        <v>0</v>
      </c>
    </row>
    <row r="332" spans="1:9" ht="14.25" customHeight="1" thickBot="1">
      <c r="A332" s="91" t="s">
        <v>253</v>
      </c>
      <c r="B332" s="24" t="s">
        <v>219</v>
      </c>
      <c r="C332" s="19">
        <v>73</v>
      </c>
      <c r="D332" s="186">
        <v>334</v>
      </c>
      <c r="E332" s="35">
        <f t="shared" si="77"/>
        <v>300.60000000000002</v>
      </c>
      <c r="F332" s="34">
        <f t="shared" si="74"/>
        <v>267.2</v>
      </c>
      <c r="G332" s="35">
        <f t="shared" si="75"/>
        <v>233.8</v>
      </c>
      <c r="H332" s="55"/>
      <c r="I332" s="55">
        <f t="shared" si="76"/>
        <v>0</v>
      </c>
    </row>
    <row r="333" spans="1:9" ht="14.25" customHeight="1" thickBot="1">
      <c r="A333" s="91" t="s">
        <v>254</v>
      </c>
      <c r="B333" s="24" t="s">
        <v>219</v>
      </c>
      <c r="C333" s="19">
        <v>69</v>
      </c>
      <c r="D333" s="186">
        <v>1502</v>
      </c>
      <c r="E333" s="35">
        <f t="shared" si="77"/>
        <v>1351.8</v>
      </c>
      <c r="F333" s="34">
        <f t="shared" si="74"/>
        <v>1201.5999999999999</v>
      </c>
      <c r="G333" s="35">
        <f t="shared" si="75"/>
        <v>1051.4000000000001</v>
      </c>
      <c r="H333" s="55"/>
      <c r="I333" s="55">
        <f t="shared" si="76"/>
        <v>0</v>
      </c>
    </row>
    <row r="334" spans="1:9" ht="14.25" customHeight="1" thickBot="1">
      <c r="A334" s="91" t="s">
        <v>255</v>
      </c>
      <c r="B334" s="24" t="s">
        <v>219</v>
      </c>
      <c r="C334" s="19">
        <v>70</v>
      </c>
      <c r="D334" s="186">
        <v>981</v>
      </c>
      <c r="E334" s="35">
        <f t="shared" si="77"/>
        <v>882.9</v>
      </c>
      <c r="F334" s="34">
        <f t="shared" si="74"/>
        <v>784.8</v>
      </c>
      <c r="G334" s="35">
        <f t="shared" si="75"/>
        <v>686.7</v>
      </c>
      <c r="H334" s="55"/>
      <c r="I334" s="55">
        <f t="shared" si="76"/>
        <v>0</v>
      </c>
    </row>
    <row r="335" spans="1:9" ht="14.25" customHeight="1" thickBot="1">
      <c r="A335" s="91" t="s">
        <v>256</v>
      </c>
      <c r="B335" s="24" t="s">
        <v>219</v>
      </c>
      <c r="C335" s="19">
        <v>73</v>
      </c>
      <c r="D335" s="186">
        <v>576</v>
      </c>
      <c r="E335" s="35">
        <f t="shared" si="77"/>
        <v>518.4</v>
      </c>
      <c r="F335" s="34">
        <f t="shared" si="74"/>
        <v>460.8</v>
      </c>
      <c r="G335" s="35">
        <f t="shared" si="75"/>
        <v>403.20000000000005</v>
      </c>
      <c r="H335" s="55"/>
      <c r="I335" s="55">
        <f t="shared" si="76"/>
        <v>0</v>
      </c>
    </row>
    <row r="336" spans="1:9" ht="14.25" customHeight="1" thickBot="1">
      <c r="A336" s="91" t="s">
        <v>257</v>
      </c>
      <c r="B336" s="24" t="s">
        <v>219</v>
      </c>
      <c r="C336" s="19">
        <v>64</v>
      </c>
      <c r="D336" s="186">
        <v>2812</v>
      </c>
      <c r="E336" s="35">
        <f t="shared" si="77"/>
        <v>2530.8000000000002</v>
      </c>
      <c r="F336" s="34">
        <f t="shared" si="74"/>
        <v>2249.6</v>
      </c>
      <c r="G336" s="35">
        <f t="shared" si="75"/>
        <v>1968.4</v>
      </c>
      <c r="H336" s="55"/>
      <c r="I336" s="55">
        <f t="shared" si="76"/>
        <v>0</v>
      </c>
    </row>
    <row r="337" spans="1:9" ht="14.25" customHeight="1" thickBot="1">
      <c r="A337" s="91" t="s">
        <v>258</v>
      </c>
      <c r="B337" s="24" t="s">
        <v>219</v>
      </c>
      <c r="C337" s="19">
        <v>62</v>
      </c>
      <c r="D337" s="186">
        <v>1246</v>
      </c>
      <c r="E337" s="35">
        <f t="shared" si="77"/>
        <v>1121.4000000000001</v>
      </c>
      <c r="F337" s="34">
        <f t="shared" si="74"/>
        <v>996.8</v>
      </c>
      <c r="G337" s="35">
        <f t="shared" si="75"/>
        <v>872.2</v>
      </c>
      <c r="H337" s="55"/>
      <c r="I337" s="55">
        <f t="shared" si="76"/>
        <v>0</v>
      </c>
    </row>
    <row r="338" spans="1:9" ht="14.25" customHeight="1" thickBot="1">
      <c r="A338" s="91" t="s">
        <v>259</v>
      </c>
      <c r="B338" s="24" t="s">
        <v>219</v>
      </c>
      <c r="C338" s="19">
        <v>64</v>
      </c>
      <c r="D338" s="186">
        <v>2383</v>
      </c>
      <c r="E338" s="35">
        <f t="shared" si="77"/>
        <v>2144.6999999999998</v>
      </c>
      <c r="F338" s="34">
        <f t="shared" si="74"/>
        <v>1906.4</v>
      </c>
      <c r="G338" s="35">
        <f t="shared" si="75"/>
        <v>1668.1</v>
      </c>
      <c r="H338" s="55"/>
      <c r="I338" s="55">
        <f t="shared" si="76"/>
        <v>0</v>
      </c>
    </row>
    <row r="339" spans="1:9" ht="14.25" customHeight="1" thickBot="1">
      <c r="A339" s="91" t="s">
        <v>260</v>
      </c>
      <c r="B339" s="24" t="s">
        <v>219</v>
      </c>
      <c r="C339" s="19">
        <v>63</v>
      </c>
      <c r="D339" s="186">
        <v>2180</v>
      </c>
      <c r="E339" s="35">
        <f t="shared" si="77"/>
        <v>1962</v>
      </c>
      <c r="F339" s="34">
        <f t="shared" si="74"/>
        <v>1744</v>
      </c>
      <c r="G339" s="35">
        <f t="shared" si="75"/>
        <v>1526</v>
      </c>
      <c r="H339" s="55"/>
      <c r="I339" s="55">
        <f t="shared" si="76"/>
        <v>0</v>
      </c>
    </row>
    <row r="340" spans="1:9" ht="14.25" customHeight="1" thickBot="1">
      <c r="A340" s="91" t="s">
        <v>261</v>
      </c>
      <c r="B340" s="24" t="s">
        <v>219</v>
      </c>
      <c r="C340" s="19">
        <v>60</v>
      </c>
      <c r="D340" s="186">
        <v>2327</v>
      </c>
      <c r="E340" s="35">
        <f t="shared" si="77"/>
        <v>2094.3000000000002</v>
      </c>
      <c r="F340" s="34">
        <f t="shared" si="74"/>
        <v>1861.6</v>
      </c>
      <c r="G340" s="35">
        <f t="shared" si="75"/>
        <v>1628.9</v>
      </c>
      <c r="H340" s="55"/>
      <c r="I340" s="55">
        <f t="shared" si="76"/>
        <v>0</v>
      </c>
    </row>
    <row r="341" spans="1:9" ht="14.25" customHeight="1" thickBot="1">
      <c r="A341" s="91" t="s">
        <v>262</v>
      </c>
      <c r="B341" s="24" t="s">
        <v>219</v>
      </c>
      <c r="C341" s="19">
        <v>63</v>
      </c>
      <c r="D341" s="186">
        <v>2330</v>
      </c>
      <c r="E341" s="35">
        <f t="shared" si="77"/>
        <v>2097</v>
      </c>
      <c r="F341" s="34">
        <f t="shared" si="74"/>
        <v>1864</v>
      </c>
      <c r="G341" s="35">
        <f t="shared" si="75"/>
        <v>1631</v>
      </c>
      <c r="H341" s="55"/>
      <c r="I341" s="55">
        <f t="shared" si="76"/>
        <v>0</v>
      </c>
    </row>
    <row r="342" spans="1:9" ht="14.25" customHeight="1" thickBot="1">
      <c r="A342" s="91" t="s">
        <v>503</v>
      </c>
      <c r="B342" s="24" t="s">
        <v>219</v>
      </c>
      <c r="C342" s="19">
        <v>67</v>
      </c>
      <c r="D342" s="186">
        <v>1931</v>
      </c>
      <c r="E342" s="35">
        <f t="shared" si="77"/>
        <v>1737.9</v>
      </c>
      <c r="F342" s="34">
        <f t="shared" si="74"/>
        <v>1544.8</v>
      </c>
      <c r="G342" s="35">
        <f t="shared" si="75"/>
        <v>1351.7</v>
      </c>
      <c r="H342" s="55"/>
      <c r="I342" s="55">
        <f t="shared" si="76"/>
        <v>0</v>
      </c>
    </row>
    <row r="343" spans="1:9" ht="14.25" customHeight="1" thickBot="1">
      <c r="A343" s="91" t="s">
        <v>504</v>
      </c>
      <c r="B343" s="24" t="s">
        <v>219</v>
      </c>
      <c r="C343" s="19">
        <v>67</v>
      </c>
      <c r="D343" s="186">
        <v>1322</v>
      </c>
      <c r="E343" s="35">
        <f t="shared" si="77"/>
        <v>1189.8</v>
      </c>
      <c r="F343" s="34">
        <f t="shared" si="74"/>
        <v>1057.5999999999999</v>
      </c>
      <c r="G343" s="35">
        <f t="shared" si="75"/>
        <v>925.4</v>
      </c>
      <c r="H343" s="55"/>
      <c r="I343" s="55">
        <f t="shared" si="76"/>
        <v>0</v>
      </c>
    </row>
    <row r="344" spans="1:9" ht="14.25" customHeight="1" thickBot="1">
      <c r="A344" s="91" t="s">
        <v>263</v>
      </c>
      <c r="B344" s="24" t="s">
        <v>219</v>
      </c>
      <c r="C344" s="19">
        <v>67</v>
      </c>
      <c r="D344" s="186">
        <v>1271</v>
      </c>
      <c r="E344" s="35">
        <f t="shared" si="77"/>
        <v>1143.9000000000001</v>
      </c>
      <c r="F344" s="34">
        <f t="shared" si="74"/>
        <v>1016.8</v>
      </c>
      <c r="G344" s="35">
        <f t="shared" si="75"/>
        <v>889.7</v>
      </c>
      <c r="H344" s="55"/>
      <c r="I344" s="55">
        <f t="shared" si="76"/>
        <v>0</v>
      </c>
    </row>
    <row r="345" spans="1:9" ht="14.25" customHeight="1" thickBot="1">
      <c r="A345" s="91" t="s">
        <v>264</v>
      </c>
      <c r="B345" s="24" t="s">
        <v>219</v>
      </c>
      <c r="C345" s="19">
        <v>60</v>
      </c>
      <c r="D345" s="186">
        <v>1525</v>
      </c>
      <c r="E345" s="35">
        <f t="shared" si="77"/>
        <v>1372.5</v>
      </c>
      <c r="F345" s="34">
        <f t="shared" si="74"/>
        <v>1220</v>
      </c>
      <c r="G345" s="35">
        <f t="shared" si="75"/>
        <v>1067.5</v>
      </c>
      <c r="H345" s="55"/>
      <c r="I345" s="55">
        <f t="shared" si="76"/>
        <v>0</v>
      </c>
    </row>
    <row r="346" spans="1:9" ht="14.25" customHeight="1" thickBot="1">
      <c r="A346" s="91" t="s">
        <v>265</v>
      </c>
      <c r="B346" s="24" t="s">
        <v>219</v>
      </c>
      <c r="C346" s="19">
        <v>62</v>
      </c>
      <c r="D346" s="186">
        <v>2093</v>
      </c>
      <c r="E346" s="35">
        <f t="shared" si="77"/>
        <v>1883.7</v>
      </c>
      <c r="F346" s="34">
        <f t="shared" si="74"/>
        <v>1674.4</v>
      </c>
      <c r="G346" s="35">
        <f t="shared" si="75"/>
        <v>1465.1</v>
      </c>
      <c r="H346" s="55"/>
      <c r="I346" s="55">
        <f t="shared" si="76"/>
        <v>0</v>
      </c>
    </row>
    <row r="347" spans="1:9" ht="14.25" customHeight="1" thickBot="1">
      <c r="A347" s="91" t="s">
        <v>266</v>
      </c>
      <c r="B347" s="24" t="s">
        <v>219</v>
      </c>
      <c r="C347" s="19">
        <v>64</v>
      </c>
      <c r="D347" s="186">
        <v>1838</v>
      </c>
      <c r="E347" s="35">
        <f t="shared" si="77"/>
        <v>1654.2</v>
      </c>
      <c r="F347" s="34">
        <f t="shared" si="74"/>
        <v>1470.4</v>
      </c>
      <c r="G347" s="35">
        <f t="shared" si="75"/>
        <v>1286.5999999999999</v>
      </c>
      <c r="H347" s="55"/>
      <c r="I347" s="55">
        <f t="shared" si="76"/>
        <v>0</v>
      </c>
    </row>
    <row r="348" spans="1:9" ht="14.25" customHeight="1" thickBot="1">
      <c r="A348" s="91" t="s">
        <v>267</v>
      </c>
      <c r="B348" s="24" t="s">
        <v>219</v>
      </c>
      <c r="C348" s="19">
        <v>61</v>
      </c>
      <c r="D348" s="186">
        <v>1946</v>
      </c>
      <c r="E348" s="35">
        <f t="shared" si="77"/>
        <v>1751.4</v>
      </c>
      <c r="F348" s="34">
        <f t="shared" si="74"/>
        <v>1556.8</v>
      </c>
      <c r="G348" s="35">
        <f t="shared" si="75"/>
        <v>1362.1999999999998</v>
      </c>
      <c r="H348" s="55"/>
      <c r="I348" s="55">
        <f t="shared" si="76"/>
        <v>0</v>
      </c>
    </row>
    <row r="349" spans="1:9" ht="14.25" customHeight="1" thickBot="1">
      <c r="A349" s="91" t="s">
        <v>268</v>
      </c>
      <c r="B349" s="24" t="s">
        <v>219</v>
      </c>
      <c r="C349" s="19">
        <v>65</v>
      </c>
      <c r="D349" s="186">
        <v>1975</v>
      </c>
      <c r="E349" s="35">
        <f t="shared" si="77"/>
        <v>1777.5</v>
      </c>
      <c r="F349" s="34">
        <f t="shared" si="74"/>
        <v>1580</v>
      </c>
      <c r="G349" s="35">
        <f t="shared" si="75"/>
        <v>1382.5</v>
      </c>
      <c r="H349" s="55"/>
      <c r="I349" s="55">
        <f t="shared" si="76"/>
        <v>0</v>
      </c>
    </row>
    <row r="350" spans="1:9" ht="14.25" customHeight="1" thickBot="1">
      <c r="A350" s="91" t="s">
        <v>269</v>
      </c>
      <c r="B350" s="24" t="s">
        <v>219</v>
      </c>
      <c r="C350" s="19">
        <v>65</v>
      </c>
      <c r="D350" s="186">
        <v>3181</v>
      </c>
      <c r="E350" s="35">
        <f t="shared" si="77"/>
        <v>2862.9</v>
      </c>
      <c r="F350" s="34">
        <f t="shared" si="74"/>
        <v>2544.8000000000002</v>
      </c>
      <c r="G350" s="35">
        <f t="shared" si="75"/>
        <v>2226.6999999999998</v>
      </c>
      <c r="H350" s="55"/>
      <c r="I350" s="55">
        <f t="shared" si="76"/>
        <v>0</v>
      </c>
    </row>
    <row r="351" spans="1:9" ht="14.25" customHeight="1" thickBot="1">
      <c r="A351" s="91" t="s">
        <v>270</v>
      </c>
      <c r="B351" s="24" t="s">
        <v>219</v>
      </c>
      <c r="C351" s="19">
        <v>68</v>
      </c>
      <c r="D351" s="186">
        <v>1073</v>
      </c>
      <c r="E351" s="35">
        <f t="shared" si="77"/>
        <v>965.7</v>
      </c>
      <c r="F351" s="34">
        <f t="shared" si="74"/>
        <v>858.4</v>
      </c>
      <c r="G351" s="35">
        <f t="shared" si="75"/>
        <v>751.09999999999991</v>
      </c>
      <c r="H351" s="55"/>
      <c r="I351" s="55">
        <f t="shared" si="76"/>
        <v>0</v>
      </c>
    </row>
    <row r="352" spans="1:9" ht="14.25" customHeight="1" thickBot="1">
      <c r="A352" s="91" t="s">
        <v>464</v>
      </c>
      <c r="B352" s="24" t="s">
        <v>219</v>
      </c>
      <c r="C352" s="19">
        <v>62</v>
      </c>
      <c r="D352" s="186">
        <v>3171</v>
      </c>
      <c r="E352" s="35">
        <f t="shared" si="77"/>
        <v>2853.9</v>
      </c>
      <c r="F352" s="34">
        <f t="shared" si="74"/>
        <v>2536.8000000000002</v>
      </c>
      <c r="G352" s="35">
        <f t="shared" si="75"/>
        <v>2219.6999999999998</v>
      </c>
      <c r="H352" s="55"/>
      <c r="I352" s="55">
        <f t="shared" si="76"/>
        <v>0</v>
      </c>
    </row>
    <row r="353" spans="1:9" ht="14.25" customHeight="1" thickBot="1">
      <c r="A353" s="91" t="s">
        <v>465</v>
      </c>
      <c r="B353" s="24" t="s">
        <v>219</v>
      </c>
      <c r="C353" s="19">
        <v>60</v>
      </c>
      <c r="D353" s="186">
        <v>3171</v>
      </c>
      <c r="E353" s="35">
        <f t="shared" si="77"/>
        <v>2853.9</v>
      </c>
      <c r="F353" s="34">
        <f t="shared" si="74"/>
        <v>2536.8000000000002</v>
      </c>
      <c r="G353" s="35">
        <f t="shared" si="75"/>
        <v>2219.6999999999998</v>
      </c>
      <c r="H353" s="55"/>
      <c r="I353" s="55">
        <f t="shared" si="76"/>
        <v>0</v>
      </c>
    </row>
    <row r="354" spans="1:9" s="63" customFormat="1" ht="14.25" customHeight="1" thickBot="1">
      <c r="A354" s="107" t="s">
        <v>271</v>
      </c>
      <c r="B354" s="67"/>
      <c r="C354" s="68"/>
      <c r="D354" s="186">
        <v>1175</v>
      </c>
      <c r="E354" s="126">
        <f t="shared" si="77"/>
        <v>1057.5</v>
      </c>
      <c r="F354" s="129">
        <f t="shared" si="74"/>
        <v>940</v>
      </c>
      <c r="G354" s="126">
        <f t="shared" si="75"/>
        <v>822.5</v>
      </c>
      <c r="H354" s="178"/>
      <c r="I354" s="56">
        <f t="shared" si="76"/>
        <v>0</v>
      </c>
    </row>
    <row r="355" spans="1:9" ht="14.25" customHeight="1" thickBot="1">
      <c r="A355" s="89" t="s">
        <v>272</v>
      </c>
      <c r="B355" s="78"/>
      <c r="C355" s="78"/>
      <c r="D355" s="186"/>
      <c r="E355" s="132"/>
      <c r="F355" s="135"/>
      <c r="G355" s="136"/>
      <c r="H355" s="133"/>
      <c r="I355" s="179">
        <f t="shared" si="76"/>
        <v>0</v>
      </c>
    </row>
    <row r="356" spans="1:9" ht="14.25" customHeight="1" thickBot="1">
      <c r="A356" s="111" t="s">
        <v>273</v>
      </c>
      <c r="B356" s="83"/>
      <c r="C356" s="83"/>
      <c r="D356" s="186"/>
      <c r="E356" s="137"/>
      <c r="F356" s="138"/>
      <c r="G356" s="120"/>
      <c r="H356" s="180"/>
      <c r="I356" s="181">
        <f t="shared" si="76"/>
        <v>0</v>
      </c>
    </row>
    <row r="357" spans="1:9" ht="14.25" customHeight="1" thickBot="1">
      <c r="A357" s="112" t="s">
        <v>274</v>
      </c>
      <c r="B357" s="49" t="s">
        <v>275</v>
      </c>
      <c r="C357" s="40">
        <v>88</v>
      </c>
      <c r="D357" s="186">
        <v>439</v>
      </c>
      <c r="E357" s="35">
        <f t="shared" ref="E357:E394" si="78">D357-(D357/100*10)</f>
        <v>395.1</v>
      </c>
      <c r="F357" s="34">
        <f t="shared" si="74"/>
        <v>351.2</v>
      </c>
      <c r="G357" s="35">
        <f t="shared" si="75"/>
        <v>307.3</v>
      </c>
      <c r="H357" s="57"/>
      <c r="I357" s="57">
        <f t="shared" si="76"/>
        <v>0</v>
      </c>
    </row>
    <row r="358" spans="1:9" ht="14.25" customHeight="1" thickBot="1">
      <c r="A358" s="91" t="s">
        <v>276</v>
      </c>
      <c r="B358" s="25" t="s">
        <v>275</v>
      </c>
      <c r="C358" s="16">
        <v>88</v>
      </c>
      <c r="D358" s="186">
        <v>858</v>
      </c>
      <c r="E358" s="35">
        <f t="shared" si="78"/>
        <v>772.2</v>
      </c>
      <c r="F358" s="34">
        <f t="shared" si="74"/>
        <v>686.4</v>
      </c>
      <c r="G358" s="35">
        <f t="shared" si="75"/>
        <v>600.6</v>
      </c>
      <c r="H358" s="55"/>
      <c r="I358" s="55">
        <f t="shared" si="76"/>
        <v>0</v>
      </c>
    </row>
    <row r="359" spans="1:9" ht="14.25" customHeight="1" thickBot="1">
      <c r="A359" s="108" t="s">
        <v>277</v>
      </c>
      <c r="B359" s="25" t="s">
        <v>275</v>
      </c>
      <c r="C359" s="19">
        <v>88</v>
      </c>
      <c r="D359" s="186">
        <v>491</v>
      </c>
      <c r="E359" s="35">
        <f t="shared" si="78"/>
        <v>441.9</v>
      </c>
      <c r="F359" s="34">
        <f t="shared" si="74"/>
        <v>392.8</v>
      </c>
      <c r="G359" s="35">
        <f t="shared" si="75"/>
        <v>343.7</v>
      </c>
      <c r="H359" s="55"/>
      <c r="I359" s="55">
        <f t="shared" si="76"/>
        <v>0</v>
      </c>
    </row>
    <row r="360" spans="1:9" ht="14.25" customHeight="1" thickBot="1">
      <c r="A360" s="108" t="s">
        <v>278</v>
      </c>
      <c r="B360" s="25" t="s">
        <v>275</v>
      </c>
      <c r="C360" s="19">
        <v>86</v>
      </c>
      <c r="D360" s="186">
        <v>190</v>
      </c>
      <c r="E360" s="35">
        <f t="shared" si="78"/>
        <v>171</v>
      </c>
      <c r="F360" s="34">
        <f t="shared" si="74"/>
        <v>152</v>
      </c>
      <c r="G360" s="35">
        <f t="shared" si="75"/>
        <v>133</v>
      </c>
      <c r="H360" s="55"/>
      <c r="I360" s="55">
        <f t="shared" si="76"/>
        <v>0</v>
      </c>
    </row>
    <row r="361" spans="1:9" ht="14.25" customHeight="1" thickBot="1">
      <c r="A361" s="108" t="s">
        <v>279</v>
      </c>
      <c r="B361" s="25" t="s">
        <v>275</v>
      </c>
      <c r="C361" s="19">
        <v>84</v>
      </c>
      <c r="D361" s="186">
        <v>205</v>
      </c>
      <c r="E361" s="35">
        <f t="shared" si="78"/>
        <v>184.5</v>
      </c>
      <c r="F361" s="34">
        <f t="shared" si="74"/>
        <v>164</v>
      </c>
      <c r="G361" s="35">
        <f t="shared" si="75"/>
        <v>143.5</v>
      </c>
      <c r="H361" s="55"/>
      <c r="I361" s="55">
        <f t="shared" si="76"/>
        <v>0</v>
      </c>
    </row>
    <row r="362" spans="1:9" ht="14.25" customHeight="1" thickBot="1">
      <c r="A362" s="91" t="s">
        <v>280</v>
      </c>
      <c r="B362" s="25" t="s">
        <v>275</v>
      </c>
      <c r="C362" s="16">
        <v>83</v>
      </c>
      <c r="D362" s="186">
        <v>234</v>
      </c>
      <c r="E362" s="35">
        <f t="shared" si="78"/>
        <v>210.6</v>
      </c>
      <c r="F362" s="34">
        <f t="shared" ref="F362:F425" si="79">D362-(D362/100*20)</f>
        <v>187.2</v>
      </c>
      <c r="G362" s="35">
        <f t="shared" ref="G362:G425" si="80">D362-(D362/100*30)</f>
        <v>163.80000000000001</v>
      </c>
      <c r="H362" s="55"/>
      <c r="I362" s="55">
        <f t="shared" si="76"/>
        <v>0</v>
      </c>
    </row>
    <row r="363" spans="1:9" ht="14.25" customHeight="1" thickBot="1">
      <c r="A363" s="91" t="s">
        <v>281</v>
      </c>
      <c r="B363" s="25" t="s">
        <v>275</v>
      </c>
      <c r="C363" s="16">
        <v>84</v>
      </c>
      <c r="D363" s="186">
        <v>99</v>
      </c>
      <c r="E363" s="35">
        <f t="shared" si="78"/>
        <v>89.1</v>
      </c>
      <c r="F363" s="34">
        <f t="shared" si="79"/>
        <v>79.2</v>
      </c>
      <c r="G363" s="35">
        <f t="shared" si="80"/>
        <v>69.3</v>
      </c>
      <c r="H363" s="55"/>
      <c r="I363" s="55">
        <f t="shared" si="76"/>
        <v>0</v>
      </c>
    </row>
    <row r="364" spans="1:9" ht="14.25" customHeight="1" thickBot="1">
      <c r="A364" s="108" t="s">
        <v>471</v>
      </c>
      <c r="B364" s="25" t="s">
        <v>275</v>
      </c>
      <c r="C364" s="19">
        <v>85</v>
      </c>
      <c r="D364" s="186">
        <v>1048</v>
      </c>
      <c r="E364" s="35">
        <f t="shared" si="78"/>
        <v>943.2</v>
      </c>
      <c r="F364" s="34">
        <f t="shared" si="79"/>
        <v>838.4</v>
      </c>
      <c r="G364" s="35">
        <f t="shared" si="80"/>
        <v>733.59999999999991</v>
      </c>
      <c r="H364" s="55"/>
      <c r="I364" s="55">
        <f t="shared" si="76"/>
        <v>0</v>
      </c>
    </row>
    <row r="365" spans="1:9" ht="14.25" customHeight="1" thickBot="1">
      <c r="A365" s="91" t="s">
        <v>282</v>
      </c>
      <c r="B365" s="25" t="s">
        <v>275</v>
      </c>
      <c r="C365" s="16">
        <v>83</v>
      </c>
      <c r="D365" s="186">
        <v>219</v>
      </c>
      <c r="E365" s="35">
        <f t="shared" si="78"/>
        <v>197.1</v>
      </c>
      <c r="F365" s="34">
        <f t="shared" si="79"/>
        <v>175.2</v>
      </c>
      <c r="G365" s="35">
        <f t="shared" si="80"/>
        <v>153.30000000000001</v>
      </c>
      <c r="H365" s="55"/>
      <c r="I365" s="55">
        <f t="shared" si="76"/>
        <v>0</v>
      </c>
    </row>
    <row r="366" spans="1:9" ht="14.25" customHeight="1" thickBot="1">
      <c r="A366" s="91" t="s">
        <v>283</v>
      </c>
      <c r="B366" s="25" t="s">
        <v>275</v>
      </c>
      <c r="C366" s="16">
        <v>80</v>
      </c>
      <c r="D366" s="186">
        <v>667</v>
      </c>
      <c r="E366" s="35">
        <f t="shared" si="78"/>
        <v>600.29999999999995</v>
      </c>
      <c r="F366" s="34">
        <f t="shared" si="79"/>
        <v>533.6</v>
      </c>
      <c r="G366" s="35">
        <f t="shared" si="80"/>
        <v>466.9</v>
      </c>
      <c r="H366" s="55"/>
      <c r="I366" s="55">
        <f t="shared" si="76"/>
        <v>0</v>
      </c>
    </row>
    <row r="367" spans="1:9" ht="14.25" customHeight="1" thickBot="1">
      <c r="A367" s="91" t="s">
        <v>284</v>
      </c>
      <c r="B367" s="25" t="s">
        <v>275</v>
      </c>
      <c r="C367" s="16">
        <v>87</v>
      </c>
      <c r="D367" s="186">
        <v>360</v>
      </c>
      <c r="E367" s="35">
        <f t="shared" si="78"/>
        <v>324</v>
      </c>
      <c r="F367" s="34">
        <f t="shared" si="79"/>
        <v>288</v>
      </c>
      <c r="G367" s="35">
        <f t="shared" si="80"/>
        <v>252</v>
      </c>
      <c r="H367" s="55"/>
      <c r="I367" s="55">
        <f t="shared" si="76"/>
        <v>0</v>
      </c>
    </row>
    <row r="368" spans="1:9" ht="14.25" customHeight="1" thickBot="1">
      <c r="A368" s="108" t="s">
        <v>285</v>
      </c>
      <c r="B368" s="25" t="s">
        <v>275</v>
      </c>
      <c r="C368" s="19">
        <v>88</v>
      </c>
      <c r="D368" s="186">
        <v>658</v>
      </c>
      <c r="E368" s="35">
        <f t="shared" si="78"/>
        <v>592.20000000000005</v>
      </c>
      <c r="F368" s="34">
        <f t="shared" si="79"/>
        <v>526.4</v>
      </c>
      <c r="G368" s="35">
        <f t="shared" si="80"/>
        <v>460.6</v>
      </c>
      <c r="H368" s="55"/>
      <c r="I368" s="55">
        <f t="shared" si="76"/>
        <v>0</v>
      </c>
    </row>
    <row r="369" spans="1:9" ht="14.25" customHeight="1" thickBot="1">
      <c r="A369" s="108" t="s">
        <v>286</v>
      </c>
      <c r="B369" s="25" t="s">
        <v>275</v>
      </c>
      <c r="C369" s="19">
        <v>88</v>
      </c>
      <c r="D369" s="186">
        <v>482</v>
      </c>
      <c r="E369" s="35">
        <f t="shared" si="78"/>
        <v>433.8</v>
      </c>
      <c r="F369" s="34">
        <f t="shared" si="79"/>
        <v>385.6</v>
      </c>
      <c r="G369" s="35">
        <f t="shared" si="80"/>
        <v>337.4</v>
      </c>
      <c r="H369" s="55"/>
      <c r="I369" s="55">
        <f t="shared" si="76"/>
        <v>0</v>
      </c>
    </row>
    <row r="370" spans="1:9" ht="14.25" customHeight="1" thickBot="1">
      <c r="A370" s="91" t="s">
        <v>287</v>
      </c>
      <c r="B370" s="25" t="s">
        <v>275</v>
      </c>
      <c r="C370" s="16">
        <v>85</v>
      </c>
      <c r="D370" s="186">
        <v>323</v>
      </c>
      <c r="E370" s="35">
        <f t="shared" si="78"/>
        <v>290.7</v>
      </c>
      <c r="F370" s="34">
        <f t="shared" si="79"/>
        <v>258.39999999999998</v>
      </c>
      <c r="G370" s="35">
        <f t="shared" si="80"/>
        <v>226.1</v>
      </c>
      <c r="H370" s="55"/>
      <c r="I370" s="55">
        <f t="shared" si="76"/>
        <v>0</v>
      </c>
    </row>
    <row r="371" spans="1:9" ht="14.25" customHeight="1" thickBot="1">
      <c r="A371" s="91" t="s">
        <v>288</v>
      </c>
      <c r="B371" s="25" t="s">
        <v>275</v>
      </c>
      <c r="C371" s="16">
        <v>87</v>
      </c>
      <c r="D371" s="186">
        <v>767</v>
      </c>
      <c r="E371" s="35">
        <f t="shared" si="78"/>
        <v>690.3</v>
      </c>
      <c r="F371" s="34">
        <f t="shared" si="79"/>
        <v>613.6</v>
      </c>
      <c r="G371" s="35">
        <f t="shared" si="80"/>
        <v>536.9</v>
      </c>
      <c r="H371" s="55"/>
      <c r="I371" s="55">
        <f t="shared" si="76"/>
        <v>0</v>
      </c>
    </row>
    <row r="372" spans="1:9" ht="14.25" customHeight="1" thickBot="1">
      <c r="A372" s="91" t="s">
        <v>289</v>
      </c>
      <c r="B372" s="25" t="s">
        <v>275</v>
      </c>
      <c r="C372" s="16">
        <v>87</v>
      </c>
      <c r="D372" s="186">
        <v>767</v>
      </c>
      <c r="E372" s="35">
        <f t="shared" si="78"/>
        <v>690.3</v>
      </c>
      <c r="F372" s="34">
        <f t="shared" si="79"/>
        <v>613.6</v>
      </c>
      <c r="G372" s="35">
        <f t="shared" si="80"/>
        <v>536.9</v>
      </c>
      <c r="H372" s="55"/>
      <c r="I372" s="55">
        <f t="shared" si="76"/>
        <v>0</v>
      </c>
    </row>
    <row r="373" spans="1:9" ht="14.25" customHeight="1" thickBot="1">
      <c r="A373" s="91" t="s">
        <v>290</v>
      </c>
      <c r="B373" s="25" t="s">
        <v>275</v>
      </c>
      <c r="C373" s="16">
        <v>84</v>
      </c>
      <c r="D373" s="186">
        <v>174</v>
      </c>
      <c r="E373" s="35">
        <f t="shared" si="78"/>
        <v>156.6</v>
      </c>
      <c r="F373" s="34">
        <f t="shared" si="79"/>
        <v>139.19999999999999</v>
      </c>
      <c r="G373" s="35">
        <f t="shared" si="80"/>
        <v>121.8</v>
      </c>
      <c r="H373" s="55"/>
      <c r="I373" s="55">
        <f t="shared" si="76"/>
        <v>0</v>
      </c>
    </row>
    <row r="374" spans="1:9" ht="14.25" customHeight="1" thickBot="1">
      <c r="A374" s="91" t="s">
        <v>291</v>
      </c>
      <c r="B374" s="25" t="s">
        <v>275</v>
      </c>
      <c r="C374" s="16">
        <v>84</v>
      </c>
      <c r="D374" s="186">
        <v>174</v>
      </c>
      <c r="E374" s="35">
        <f t="shared" si="78"/>
        <v>156.6</v>
      </c>
      <c r="F374" s="34">
        <f t="shared" si="79"/>
        <v>139.19999999999999</v>
      </c>
      <c r="G374" s="35">
        <f t="shared" si="80"/>
        <v>121.8</v>
      </c>
      <c r="H374" s="55"/>
      <c r="I374" s="55">
        <f t="shared" si="76"/>
        <v>0</v>
      </c>
    </row>
    <row r="375" spans="1:9" ht="14.25" customHeight="1" thickBot="1">
      <c r="A375" s="108" t="s">
        <v>292</v>
      </c>
      <c r="B375" s="25" t="s">
        <v>275</v>
      </c>
      <c r="C375" s="19">
        <v>86</v>
      </c>
      <c r="D375" s="186">
        <v>265</v>
      </c>
      <c r="E375" s="35">
        <f t="shared" si="78"/>
        <v>238.5</v>
      </c>
      <c r="F375" s="34">
        <f t="shared" si="79"/>
        <v>212</v>
      </c>
      <c r="G375" s="35">
        <f t="shared" si="80"/>
        <v>185.5</v>
      </c>
      <c r="H375" s="55"/>
      <c r="I375" s="55">
        <f t="shared" ref="I375:I438" si="81">H375*D375</f>
        <v>0</v>
      </c>
    </row>
    <row r="376" spans="1:9" ht="14.25" customHeight="1" thickBot="1">
      <c r="A376" s="108" t="s">
        <v>293</v>
      </c>
      <c r="B376" s="25" t="s">
        <v>275</v>
      </c>
      <c r="C376" s="19">
        <v>86</v>
      </c>
      <c r="D376" s="186">
        <v>311</v>
      </c>
      <c r="E376" s="35">
        <f t="shared" si="78"/>
        <v>279.89999999999998</v>
      </c>
      <c r="F376" s="34">
        <f t="shared" si="79"/>
        <v>248.8</v>
      </c>
      <c r="G376" s="35">
        <f t="shared" si="80"/>
        <v>217.7</v>
      </c>
      <c r="H376" s="55"/>
      <c r="I376" s="55">
        <f t="shared" si="81"/>
        <v>0</v>
      </c>
    </row>
    <row r="377" spans="1:9" ht="14.25" customHeight="1" thickBot="1">
      <c r="A377" s="108" t="s">
        <v>294</v>
      </c>
      <c r="B377" s="25" t="s">
        <v>275</v>
      </c>
      <c r="C377" s="19">
        <v>88</v>
      </c>
      <c r="D377" s="186">
        <v>737</v>
      </c>
      <c r="E377" s="35">
        <f t="shared" si="78"/>
        <v>663.3</v>
      </c>
      <c r="F377" s="34">
        <f t="shared" si="79"/>
        <v>589.6</v>
      </c>
      <c r="G377" s="35">
        <f t="shared" si="80"/>
        <v>515.9</v>
      </c>
      <c r="H377" s="55"/>
      <c r="I377" s="55">
        <f t="shared" si="81"/>
        <v>0</v>
      </c>
    </row>
    <row r="378" spans="1:9" ht="14.25" customHeight="1" thickBot="1">
      <c r="A378" s="91" t="s">
        <v>295</v>
      </c>
      <c r="B378" s="25" t="s">
        <v>275</v>
      </c>
      <c r="C378" s="16">
        <v>84</v>
      </c>
      <c r="D378" s="186">
        <v>164</v>
      </c>
      <c r="E378" s="35">
        <f t="shared" si="78"/>
        <v>147.6</v>
      </c>
      <c r="F378" s="34">
        <f t="shared" si="79"/>
        <v>131.19999999999999</v>
      </c>
      <c r="G378" s="35">
        <f t="shared" si="80"/>
        <v>114.80000000000001</v>
      </c>
      <c r="H378" s="55"/>
      <c r="I378" s="55">
        <f t="shared" si="81"/>
        <v>0</v>
      </c>
    </row>
    <row r="379" spans="1:9" ht="14.25" customHeight="1" thickBot="1">
      <c r="A379" s="91" t="s">
        <v>296</v>
      </c>
      <c r="B379" s="25" t="s">
        <v>275</v>
      </c>
      <c r="C379" s="16">
        <v>84</v>
      </c>
      <c r="D379" s="186">
        <v>84</v>
      </c>
      <c r="E379" s="35">
        <f t="shared" si="78"/>
        <v>75.599999999999994</v>
      </c>
      <c r="F379" s="34">
        <f t="shared" si="79"/>
        <v>67.2</v>
      </c>
      <c r="G379" s="35">
        <f t="shared" si="80"/>
        <v>58.8</v>
      </c>
      <c r="H379" s="55"/>
      <c r="I379" s="55">
        <f t="shared" si="81"/>
        <v>0</v>
      </c>
    </row>
    <row r="380" spans="1:9" ht="14.25" customHeight="1" thickBot="1">
      <c r="A380" s="91" t="s">
        <v>297</v>
      </c>
      <c r="B380" s="25" t="s">
        <v>275</v>
      </c>
      <c r="C380" s="16">
        <v>86</v>
      </c>
      <c r="D380" s="186">
        <v>164</v>
      </c>
      <c r="E380" s="35">
        <f t="shared" si="78"/>
        <v>147.6</v>
      </c>
      <c r="F380" s="34">
        <f t="shared" si="79"/>
        <v>131.19999999999999</v>
      </c>
      <c r="G380" s="35">
        <f t="shared" si="80"/>
        <v>114.80000000000001</v>
      </c>
      <c r="H380" s="55"/>
      <c r="I380" s="55">
        <f t="shared" si="81"/>
        <v>0</v>
      </c>
    </row>
    <row r="381" spans="1:9" ht="14.25" customHeight="1" thickBot="1">
      <c r="A381" s="108" t="s">
        <v>298</v>
      </c>
      <c r="B381" s="25" t="s">
        <v>275</v>
      </c>
      <c r="C381" s="19">
        <v>86</v>
      </c>
      <c r="D381" s="186">
        <v>246</v>
      </c>
      <c r="E381" s="35">
        <f t="shared" si="78"/>
        <v>221.4</v>
      </c>
      <c r="F381" s="34">
        <f t="shared" si="79"/>
        <v>196.8</v>
      </c>
      <c r="G381" s="35">
        <f t="shared" si="80"/>
        <v>172.2</v>
      </c>
      <c r="H381" s="55"/>
      <c r="I381" s="55">
        <f t="shared" si="81"/>
        <v>0</v>
      </c>
    </row>
    <row r="382" spans="1:9" ht="14.25" customHeight="1" thickBot="1">
      <c r="A382" s="108" t="s">
        <v>299</v>
      </c>
      <c r="B382" s="25" t="s">
        <v>275</v>
      </c>
      <c r="C382" s="19">
        <v>85</v>
      </c>
      <c r="D382" s="186">
        <v>99</v>
      </c>
      <c r="E382" s="35">
        <f t="shared" si="78"/>
        <v>89.1</v>
      </c>
      <c r="F382" s="34">
        <f t="shared" si="79"/>
        <v>79.2</v>
      </c>
      <c r="G382" s="35">
        <f t="shared" si="80"/>
        <v>69.3</v>
      </c>
      <c r="H382" s="55"/>
      <c r="I382" s="55">
        <f t="shared" si="81"/>
        <v>0</v>
      </c>
    </row>
    <row r="383" spans="1:9" s="63" customFormat="1" ht="14.25" customHeight="1" thickBot="1">
      <c r="A383" s="109" t="s">
        <v>300</v>
      </c>
      <c r="B383" s="69" t="s">
        <v>275</v>
      </c>
      <c r="C383" s="66"/>
      <c r="D383" s="186">
        <v>136</v>
      </c>
      <c r="E383" s="35">
        <f t="shared" si="78"/>
        <v>122.4</v>
      </c>
      <c r="F383" s="34">
        <f t="shared" si="79"/>
        <v>108.8</v>
      </c>
      <c r="G383" s="35">
        <f t="shared" si="80"/>
        <v>95.199999999999989</v>
      </c>
      <c r="H383" s="62"/>
      <c r="I383" s="55">
        <f t="shared" si="81"/>
        <v>0</v>
      </c>
    </row>
    <row r="384" spans="1:9" ht="14.25" customHeight="1" thickBot="1">
      <c r="A384" s="108" t="s">
        <v>301</v>
      </c>
      <c r="B384" s="25" t="s">
        <v>275</v>
      </c>
      <c r="C384" s="19">
        <v>82</v>
      </c>
      <c r="D384" s="186">
        <v>657</v>
      </c>
      <c r="E384" s="35">
        <f t="shared" si="78"/>
        <v>591.29999999999995</v>
      </c>
      <c r="F384" s="34">
        <f t="shared" si="79"/>
        <v>525.6</v>
      </c>
      <c r="G384" s="35">
        <f t="shared" si="80"/>
        <v>459.9</v>
      </c>
      <c r="H384" s="55"/>
      <c r="I384" s="55">
        <f t="shared" si="81"/>
        <v>0</v>
      </c>
    </row>
    <row r="385" spans="1:9" ht="14.25" customHeight="1" thickBot="1">
      <c r="A385" s="91" t="s">
        <v>302</v>
      </c>
      <c r="B385" s="25" t="s">
        <v>275</v>
      </c>
      <c r="C385" s="16">
        <v>82</v>
      </c>
      <c r="D385" s="186">
        <v>603</v>
      </c>
      <c r="E385" s="35">
        <f t="shared" si="78"/>
        <v>542.70000000000005</v>
      </c>
      <c r="F385" s="34">
        <f t="shared" si="79"/>
        <v>482.4</v>
      </c>
      <c r="G385" s="35">
        <f t="shared" si="80"/>
        <v>422.1</v>
      </c>
      <c r="H385" s="55"/>
      <c r="I385" s="55">
        <f t="shared" si="81"/>
        <v>0</v>
      </c>
    </row>
    <row r="386" spans="1:9" ht="14.25" customHeight="1" thickBot="1">
      <c r="A386" s="110" t="s">
        <v>472</v>
      </c>
      <c r="B386" s="25" t="s">
        <v>275</v>
      </c>
      <c r="C386" s="19">
        <v>82</v>
      </c>
      <c r="D386" s="186">
        <v>593</v>
      </c>
      <c r="E386" s="35">
        <f t="shared" si="78"/>
        <v>533.70000000000005</v>
      </c>
      <c r="F386" s="34">
        <f t="shared" si="79"/>
        <v>474.4</v>
      </c>
      <c r="G386" s="35">
        <f t="shared" si="80"/>
        <v>415.1</v>
      </c>
      <c r="H386" s="55"/>
      <c r="I386" s="55">
        <f t="shared" si="81"/>
        <v>0</v>
      </c>
    </row>
    <row r="387" spans="1:9" ht="14.25" customHeight="1" thickBot="1">
      <c r="A387" s="91" t="s">
        <v>303</v>
      </c>
      <c r="B387" s="25" t="s">
        <v>275</v>
      </c>
      <c r="C387" s="16">
        <v>80</v>
      </c>
      <c r="D387" s="186">
        <v>470</v>
      </c>
      <c r="E387" s="35">
        <f t="shared" si="78"/>
        <v>423</v>
      </c>
      <c r="F387" s="34">
        <f t="shared" si="79"/>
        <v>376</v>
      </c>
      <c r="G387" s="35">
        <f t="shared" si="80"/>
        <v>329</v>
      </c>
      <c r="H387" s="55"/>
      <c r="I387" s="55">
        <f t="shared" si="81"/>
        <v>0</v>
      </c>
    </row>
    <row r="388" spans="1:9" ht="14.25" customHeight="1" thickBot="1">
      <c r="A388" s="110" t="s">
        <v>473</v>
      </c>
      <c r="B388" s="25" t="s">
        <v>275</v>
      </c>
      <c r="C388" s="19">
        <v>87</v>
      </c>
      <c r="D388" s="186">
        <v>565</v>
      </c>
      <c r="E388" s="35">
        <f t="shared" si="78"/>
        <v>508.5</v>
      </c>
      <c r="F388" s="34">
        <f t="shared" si="79"/>
        <v>452</v>
      </c>
      <c r="G388" s="35">
        <f t="shared" si="80"/>
        <v>395.5</v>
      </c>
      <c r="H388" s="55"/>
      <c r="I388" s="55">
        <f t="shared" si="81"/>
        <v>0</v>
      </c>
    </row>
    <row r="389" spans="1:9" ht="14.25" customHeight="1" thickBot="1">
      <c r="A389" s="108" t="s">
        <v>304</v>
      </c>
      <c r="B389" s="25" t="s">
        <v>275</v>
      </c>
      <c r="C389" s="19"/>
      <c r="D389" s="186">
        <v>263</v>
      </c>
      <c r="E389" s="35">
        <f t="shared" si="78"/>
        <v>236.7</v>
      </c>
      <c r="F389" s="34">
        <f t="shared" si="79"/>
        <v>210.4</v>
      </c>
      <c r="G389" s="35">
        <f t="shared" si="80"/>
        <v>184.10000000000002</v>
      </c>
      <c r="H389" s="55"/>
      <c r="I389" s="55">
        <f t="shared" si="81"/>
        <v>0</v>
      </c>
    </row>
    <row r="390" spans="1:9" ht="14.25" customHeight="1" thickBot="1">
      <c r="A390" s="108" t="s">
        <v>305</v>
      </c>
      <c r="B390" s="25" t="s">
        <v>275</v>
      </c>
      <c r="C390" s="19">
        <v>81</v>
      </c>
      <c r="D390" s="186">
        <v>263</v>
      </c>
      <c r="E390" s="35">
        <f t="shared" si="78"/>
        <v>236.7</v>
      </c>
      <c r="F390" s="34">
        <f t="shared" si="79"/>
        <v>210.4</v>
      </c>
      <c r="G390" s="35">
        <f t="shared" si="80"/>
        <v>184.10000000000002</v>
      </c>
      <c r="H390" s="55"/>
      <c r="I390" s="55">
        <f t="shared" si="81"/>
        <v>0</v>
      </c>
    </row>
    <row r="391" spans="1:9" ht="14.25" customHeight="1" thickBot="1">
      <c r="A391" s="108" t="s">
        <v>306</v>
      </c>
      <c r="B391" s="25" t="s">
        <v>275</v>
      </c>
      <c r="C391" s="19">
        <v>86</v>
      </c>
      <c r="D391" s="186">
        <v>207</v>
      </c>
      <c r="E391" s="35">
        <f t="shared" si="78"/>
        <v>186.3</v>
      </c>
      <c r="F391" s="34">
        <f t="shared" si="79"/>
        <v>165.6</v>
      </c>
      <c r="G391" s="35">
        <f t="shared" si="80"/>
        <v>144.9</v>
      </c>
      <c r="H391" s="55"/>
      <c r="I391" s="55">
        <f t="shared" si="81"/>
        <v>0</v>
      </c>
    </row>
    <row r="392" spans="1:9" ht="14.25" customHeight="1" thickBot="1">
      <c r="A392" s="108" t="s">
        <v>307</v>
      </c>
      <c r="B392" s="25" t="s">
        <v>275</v>
      </c>
      <c r="C392" s="19">
        <v>85</v>
      </c>
      <c r="D392" s="186">
        <v>323</v>
      </c>
      <c r="E392" s="35">
        <f t="shared" si="78"/>
        <v>290.7</v>
      </c>
      <c r="F392" s="34">
        <f t="shared" si="79"/>
        <v>258.39999999999998</v>
      </c>
      <c r="G392" s="35">
        <f t="shared" si="80"/>
        <v>226.1</v>
      </c>
      <c r="H392" s="55"/>
      <c r="I392" s="55">
        <f t="shared" si="81"/>
        <v>0</v>
      </c>
    </row>
    <row r="393" spans="1:9" ht="14.25" customHeight="1" thickBot="1">
      <c r="A393" s="91" t="s">
        <v>308</v>
      </c>
      <c r="B393" s="25" t="s">
        <v>275</v>
      </c>
      <c r="C393" s="16">
        <v>85</v>
      </c>
      <c r="D393" s="186">
        <v>311</v>
      </c>
      <c r="E393" s="35">
        <f t="shared" si="78"/>
        <v>279.89999999999998</v>
      </c>
      <c r="F393" s="34">
        <f t="shared" si="79"/>
        <v>248.8</v>
      </c>
      <c r="G393" s="35">
        <f t="shared" si="80"/>
        <v>217.7</v>
      </c>
      <c r="H393" s="55"/>
      <c r="I393" s="55">
        <f t="shared" si="81"/>
        <v>0</v>
      </c>
    </row>
    <row r="394" spans="1:9" ht="14.25" customHeight="1" thickBot="1">
      <c r="A394" s="108" t="s">
        <v>309</v>
      </c>
      <c r="B394" s="25" t="s">
        <v>275</v>
      </c>
      <c r="C394" s="19">
        <v>86</v>
      </c>
      <c r="D394" s="186">
        <v>466</v>
      </c>
      <c r="E394" s="35">
        <f t="shared" si="78"/>
        <v>419.4</v>
      </c>
      <c r="F394" s="34">
        <f t="shared" si="79"/>
        <v>372.8</v>
      </c>
      <c r="G394" s="35">
        <f t="shared" si="80"/>
        <v>326.2</v>
      </c>
      <c r="H394" s="55"/>
      <c r="I394" s="55">
        <f t="shared" si="81"/>
        <v>0</v>
      </c>
    </row>
    <row r="395" spans="1:9" ht="14.25" customHeight="1" thickBot="1">
      <c r="A395" s="108" t="s">
        <v>310</v>
      </c>
      <c r="B395" s="25" t="s">
        <v>275</v>
      </c>
      <c r="C395" s="19">
        <v>80</v>
      </c>
      <c r="D395" s="186">
        <v>207</v>
      </c>
      <c r="E395" s="35">
        <f t="shared" ref="E395:E458" si="82">D395-(D395/100*10)</f>
        <v>186.3</v>
      </c>
      <c r="F395" s="34">
        <f t="shared" si="79"/>
        <v>165.6</v>
      </c>
      <c r="G395" s="35">
        <f t="shared" si="80"/>
        <v>144.9</v>
      </c>
      <c r="H395" s="55"/>
      <c r="I395" s="55">
        <f t="shared" si="81"/>
        <v>0</v>
      </c>
    </row>
    <row r="396" spans="1:9" ht="14.25" customHeight="1" thickBot="1">
      <c r="A396" s="108" t="s">
        <v>311</v>
      </c>
      <c r="B396" s="25" t="s">
        <v>275</v>
      </c>
      <c r="C396" s="19">
        <v>81</v>
      </c>
      <c r="D396" s="186">
        <v>182</v>
      </c>
      <c r="E396" s="35">
        <f t="shared" si="82"/>
        <v>163.80000000000001</v>
      </c>
      <c r="F396" s="34">
        <f t="shared" si="79"/>
        <v>145.6</v>
      </c>
      <c r="G396" s="35">
        <f t="shared" si="80"/>
        <v>127.4</v>
      </c>
      <c r="H396" s="55"/>
      <c r="I396" s="55">
        <f t="shared" si="81"/>
        <v>0</v>
      </c>
    </row>
    <row r="397" spans="1:9" ht="14.25" customHeight="1" thickBot="1">
      <c r="A397" s="110" t="s">
        <v>312</v>
      </c>
      <c r="B397" s="25" t="s">
        <v>275</v>
      </c>
      <c r="C397" s="19">
        <v>87</v>
      </c>
      <c r="D397" s="186">
        <v>667</v>
      </c>
      <c r="E397" s="35">
        <f t="shared" si="82"/>
        <v>600.29999999999995</v>
      </c>
      <c r="F397" s="34">
        <f t="shared" si="79"/>
        <v>533.6</v>
      </c>
      <c r="G397" s="35">
        <f t="shared" si="80"/>
        <v>466.9</v>
      </c>
      <c r="H397" s="55"/>
      <c r="I397" s="55">
        <f t="shared" si="81"/>
        <v>0</v>
      </c>
    </row>
    <row r="398" spans="1:9" ht="14.25" customHeight="1" thickBot="1">
      <c r="A398" s="108" t="s">
        <v>313</v>
      </c>
      <c r="B398" s="25" t="s">
        <v>275</v>
      </c>
      <c r="C398" s="19">
        <v>77</v>
      </c>
      <c r="D398" s="186">
        <v>759</v>
      </c>
      <c r="E398" s="35">
        <f t="shared" si="82"/>
        <v>683.1</v>
      </c>
      <c r="F398" s="34">
        <f t="shared" si="79"/>
        <v>607.20000000000005</v>
      </c>
      <c r="G398" s="35">
        <f t="shared" si="80"/>
        <v>531.29999999999995</v>
      </c>
      <c r="H398" s="55"/>
      <c r="I398" s="55">
        <f t="shared" si="81"/>
        <v>0</v>
      </c>
    </row>
    <row r="399" spans="1:9" ht="14.25" customHeight="1" thickBot="1">
      <c r="A399" s="91" t="s">
        <v>314</v>
      </c>
      <c r="B399" s="25" t="s">
        <v>275</v>
      </c>
      <c r="C399" s="16">
        <v>78</v>
      </c>
      <c r="D399" s="186">
        <v>153</v>
      </c>
      <c r="E399" s="35">
        <f t="shared" si="82"/>
        <v>137.69999999999999</v>
      </c>
      <c r="F399" s="34">
        <f t="shared" si="79"/>
        <v>122.4</v>
      </c>
      <c r="G399" s="35">
        <f t="shared" si="80"/>
        <v>107.1</v>
      </c>
      <c r="H399" s="55"/>
      <c r="I399" s="55">
        <f t="shared" si="81"/>
        <v>0</v>
      </c>
    </row>
    <row r="400" spans="1:9" ht="14.25" customHeight="1" thickBot="1">
      <c r="A400" s="91" t="s">
        <v>315</v>
      </c>
      <c r="B400" s="25" t="s">
        <v>275</v>
      </c>
      <c r="C400" s="16">
        <v>78</v>
      </c>
      <c r="D400" s="186">
        <v>418</v>
      </c>
      <c r="E400" s="35">
        <f t="shared" si="82"/>
        <v>376.2</v>
      </c>
      <c r="F400" s="34">
        <f t="shared" si="79"/>
        <v>334.4</v>
      </c>
      <c r="G400" s="35">
        <f t="shared" si="80"/>
        <v>292.60000000000002</v>
      </c>
      <c r="H400" s="55"/>
      <c r="I400" s="55">
        <f t="shared" si="81"/>
        <v>0</v>
      </c>
    </row>
    <row r="401" spans="1:9" ht="14.25" customHeight="1" thickBot="1">
      <c r="A401" s="91" t="s">
        <v>316</v>
      </c>
      <c r="B401" s="25" t="s">
        <v>275</v>
      </c>
      <c r="C401" s="16">
        <v>77</v>
      </c>
      <c r="D401" s="186">
        <v>827</v>
      </c>
      <c r="E401" s="35">
        <f t="shared" si="82"/>
        <v>744.3</v>
      </c>
      <c r="F401" s="34">
        <f t="shared" si="79"/>
        <v>661.6</v>
      </c>
      <c r="G401" s="35">
        <f t="shared" si="80"/>
        <v>578.9</v>
      </c>
      <c r="H401" s="55"/>
      <c r="I401" s="55">
        <f t="shared" si="81"/>
        <v>0</v>
      </c>
    </row>
    <row r="402" spans="1:9" ht="14.25" customHeight="1" thickBot="1">
      <c r="A402" s="91" t="s">
        <v>317</v>
      </c>
      <c r="B402" s="25" t="s">
        <v>275</v>
      </c>
      <c r="C402" s="16">
        <v>77</v>
      </c>
      <c r="D402" s="186">
        <v>404</v>
      </c>
      <c r="E402" s="35">
        <f t="shared" si="82"/>
        <v>363.6</v>
      </c>
      <c r="F402" s="34">
        <f t="shared" si="79"/>
        <v>323.2</v>
      </c>
      <c r="G402" s="35">
        <f t="shared" si="80"/>
        <v>282.8</v>
      </c>
      <c r="H402" s="55"/>
      <c r="I402" s="55">
        <f t="shared" si="81"/>
        <v>0</v>
      </c>
    </row>
    <row r="403" spans="1:9" ht="14.25" customHeight="1" thickBot="1">
      <c r="A403" s="91" t="s">
        <v>318</v>
      </c>
      <c r="B403" s="25" t="s">
        <v>275</v>
      </c>
      <c r="C403" s="16">
        <v>77</v>
      </c>
      <c r="D403" s="186">
        <v>341</v>
      </c>
      <c r="E403" s="35">
        <f t="shared" si="82"/>
        <v>306.89999999999998</v>
      </c>
      <c r="F403" s="34">
        <f t="shared" si="79"/>
        <v>272.8</v>
      </c>
      <c r="G403" s="35">
        <f t="shared" si="80"/>
        <v>238.7</v>
      </c>
      <c r="H403" s="55"/>
      <c r="I403" s="55">
        <f t="shared" si="81"/>
        <v>0</v>
      </c>
    </row>
    <row r="404" spans="1:9" ht="14.25" customHeight="1" thickBot="1">
      <c r="A404" s="91" t="s">
        <v>319</v>
      </c>
      <c r="B404" s="25" t="s">
        <v>275</v>
      </c>
      <c r="C404" s="16">
        <v>77</v>
      </c>
      <c r="D404" s="186">
        <v>207</v>
      </c>
      <c r="E404" s="35">
        <f t="shared" si="82"/>
        <v>186.3</v>
      </c>
      <c r="F404" s="34">
        <f t="shared" si="79"/>
        <v>165.6</v>
      </c>
      <c r="G404" s="35">
        <f t="shared" si="80"/>
        <v>144.9</v>
      </c>
      <c r="H404" s="55"/>
      <c r="I404" s="55">
        <f t="shared" si="81"/>
        <v>0</v>
      </c>
    </row>
    <row r="405" spans="1:9" ht="14.25" customHeight="1" thickBot="1">
      <c r="A405" s="91" t="s">
        <v>320</v>
      </c>
      <c r="B405" s="25" t="s">
        <v>275</v>
      </c>
      <c r="C405" s="16">
        <v>77</v>
      </c>
      <c r="D405" s="186">
        <v>593</v>
      </c>
      <c r="E405" s="35">
        <f t="shared" si="82"/>
        <v>533.70000000000005</v>
      </c>
      <c r="F405" s="34">
        <f t="shared" si="79"/>
        <v>474.4</v>
      </c>
      <c r="G405" s="35">
        <f t="shared" si="80"/>
        <v>415.1</v>
      </c>
      <c r="H405" s="55"/>
      <c r="I405" s="55">
        <f t="shared" si="81"/>
        <v>0</v>
      </c>
    </row>
    <row r="406" spans="1:9" ht="14.25" customHeight="1" thickBot="1">
      <c r="A406" s="91" t="s">
        <v>321</v>
      </c>
      <c r="B406" s="25" t="s">
        <v>275</v>
      </c>
      <c r="C406" s="16">
        <v>78</v>
      </c>
      <c r="D406" s="186">
        <v>336</v>
      </c>
      <c r="E406" s="35">
        <f t="shared" si="82"/>
        <v>302.39999999999998</v>
      </c>
      <c r="F406" s="34">
        <f t="shared" si="79"/>
        <v>268.8</v>
      </c>
      <c r="G406" s="35">
        <f t="shared" si="80"/>
        <v>235.2</v>
      </c>
      <c r="H406" s="55"/>
      <c r="I406" s="55">
        <f t="shared" si="81"/>
        <v>0</v>
      </c>
    </row>
    <row r="407" spans="1:9" ht="14.25" customHeight="1" thickBot="1">
      <c r="A407" s="108" t="s">
        <v>322</v>
      </c>
      <c r="B407" s="25" t="s">
        <v>275</v>
      </c>
      <c r="C407" s="19">
        <v>80</v>
      </c>
      <c r="D407" s="186">
        <v>968</v>
      </c>
      <c r="E407" s="35">
        <f t="shared" si="82"/>
        <v>871.2</v>
      </c>
      <c r="F407" s="34">
        <f t="shared" si="79"/>
        <v>774.4</v>
      </c>
      <c r="G407" s="35">
        <f t="shared" si="80"/>
        <v>677.6</v>
      </c>
      <c r="H407" s="55"/>
      <c r="I407" s="55">
        <f t="shared" si="81"/>
        <v>0</v>
      </c>
    </row>
    <row r="408" spans="1:9" ht="14.25" customHeight="1" thickBot="1">
      <c r="A408" s="108" t="s">
        <v>323</v>
      </c>
      <c r="B408" s="25" t="s">
        <v>275</v>
      </c>
      <c r="C408" s="19">
        <v>76</v>
      </c>
      <c r="D408" s="186">
        <v>5345</v>
      </c>
      <c r="E408" s="35">
        <f t="shared" si="82"/>
        <v>4810.5</v>
      </c>
      <c r="F408" s="34">
        <f t="shared" si="79"/>
        <v>4276</v>
      </c>
      <c r="G408" s="35">
        <f t="shared" si="80"/>
        <v>3741.5</v>
      </c>
      <c r="H408" s="55"/>
      <c r="I408" s="55">
        <f t="shared" si="81"/>
        <v>0</v>
      </c>
    </row>
    <row r="409" spans="1:9" ht="14.25" customHeight="1" thickBot="1">
      <c r="A409" s="91" t="s">
        <v>324</v>
      </c>
      <c r="B409" s="25" t="s">
        <v>275</v>
      </c>
      <c r="C409" s="16">
        <v>76</v>
      </c>
      <c r="D409" s="186">
        <v>3573</v>
      </c>
      <c r="E409" s="35">
        <f t="shared" si="82"/>
        <v>3215.7</v>
      </c>
      <c r="F409" s="34">
        <f t="shared" si="79"/>
        <v>2858.4</v>
      </c>
      <c r="G409" s="35">
        <f t="shared" si="80"/>
        <v>2501.1000000000004</v>
      </c>
      <c r="H409" s="55"/>
      <c r="I409" s="55">
        <f t="shared" si="81"/>
        <v>0</v>
      </c>
    </row>
    <row r="410" spans="1:9" ht="14.25" customHeight="1" thickBot="1">
      <c r="A410" s="91" t="s">
        <v>325</v>
      </c>
      <c r="B410" s="25" t="s">
        <v>275</v>
      </c>
      <c r="C410" s="16">
        <v>76</v>
      </c>
      <c r="D410" s="186">
        <v>4123</v>
      </c>
      <c r="E410" s="35">
        <f t="shared" si="82"/>
        <v>3710.7</v>
      </c>
      <c r="F410" s="34">
        <f t="shared" si="79"/>
        <v>3298.4</v>
      </c>
      <c r="G410" s="35">
        <f t="shared" si="80"/>
        <v>2886.1000000000004</v>
      </c>
      <c r="H410" s="55"/>
      <c r="I410" s="55">
        <f t="shared" si="81"/>
        <v>0</v>
      </c>
    </row>
    <row r="411" spans="1:9" ht="14.25" customHeight="1" thickBot="1">
      <c r="A411" s="108" t="s">
        <v>326</v>
      </c>
      <c r="B411" s="25" t="s">
        <v>275</v>
      </c>
      <c r="C411" s="19">
        <v>80</v>
      </c>
      <c r="D411" s="186">
        <v>416</v>
      </c>
      <c r="E411" s="35">
        <f t="shared" si="82"/>
        <v>374.4</v>
      </c>
      <c r="F411" s="34">
        <f t="shared" si="79"/>
        <v>332.8</v>
      </c>
      <c r="G411" s="35">
        <f t="shared" si="80"/>
        <v>291.2</v>
      </c>
      <c r="H411" s="55"/>
      <c r="I411" s="55">
        <f t="shared" si="81"/>
        <v>0</v>
      </c>
    </row>
    <row r="412" spans="1:9" ht="14.25" customHeight="1" thickBot="1">
      <c r="A412" s="108" t="s">
        <v>327</v>
      </c>
      <c r="B412" s="25" t="s">
        <v>275</v>
      </c>
      <c r="C412" s="19">
        <v>85</v>
      </c>
      <c r="D412" s="186">
        <v>136</v>
      </c>
      <c r="E412" s="35">
        <f t="shared" si="82"/>
        <v>122.4</v>
      </c>
      <c r="F412" s="34">
        <f t="shared" si="79"/>
        <v>108.8</v>
      </c>
      <c r="G412" s="35">
        <f t="shared" si="80"/>
        <v>95.199999999999989</v>
      </c>
      <c r="H412" s="55"/>
      <c r="I412" s="55">
        <f t="shared" si="81"/>
        <v>0</v>
      </c>
    </row>
    <row r="413" spans="1:9" ht="14.25" customHeight="1" thickBot="1">
      <c r="A413" s="108" t="s">
        <v>328</v>
      </c>
      <c r="B413" s="25" t="s">
        <v>275</v>
      </c>
      <c r="C413" s="19">
        <v>85</v>
      </c>
      <c r="D413" s="186">
        <v>336</v>
      </c>
      <c r="E413" s="35">
        <f t="shared" si="82"/>
        <v>302.39999999999998</v>
      </c>
      <c r="F413" s="34">
        <f t="shared" si="79"/>
        <v>268.8</v>
      </c>
      <c r="G413" s="35">
        <f t="shared" si="80"/>
        <v>235.2</v>
      </c>
      <c r="H413" s="55"/>
      <c r="I413" s="55">
        <f t="shared" si="81"/>
        <v>0</v>
      </c>
    </row>
    <row r="414" spans="1:9" ht="14.25" customHeight="1" thickBot="1">
      <c r="A414" s="91" t="s">
        <v>329</v>
      </c>
      <c r="B414" s="25" t="s">
        <v>275</v>
      </c>
      <c r="C414" s="16">
        <v>81</v>
      </c>
      <c r="D414" s="186">
        <v>145</v>
      </c>
      <c r="E414" s="35">
        <f t="shared" si="82"/>
        <v>130.5</v>
      </c>
      <c r="F414" s="34">
        <f t="shared" si="79"/>
        <v>116</v>
      </c>
      <c r="G414" s="35">
        <f t="shared" si="80"/>
        <v>101.5</v>
      </c>
      <c r="H414" s="55"/>
      <c r="I414" s="55">
        <f t="shared" si="81"/>
        <v>0</v>
      </c>
    </row>
    <row r="415" spans="1:9" ht="14.25" customHeight="1" thickBot="1">
      <c r="A415" s="91" t="s">
        <v>330</v>
      </c>
      <c r="B415" s="25" t="s">
        <v>275</v>
      </c>
      <c r="C415" s="16">
        <v>82</v>
      </c>
      <c r="D415" s="186">
        <v>760</v>
      </c>
      <c r="E415" s="35">
        <f t="shared" si="82"/>
        <v>684</v>
      </c>
      <c r="F415" s="34">
        <f t="shared" si="79"/>
        <v>608</v>
      </c>
      <c r="G415" s="35">
        <f t="shared" si="80"/>
        <v>532</v>
      </c>
      <c r="H415" s="55"/>
      <c r="I415" s="55">
        <f t="shared" si="81"/>
        <v>0</v>
      </c>
    </row>
    <row r="416" spans="1:9" ht="14.25" customHeight="1" thickBot="1">
      <c r="A416" s="119" t="s">
        <v>507</v>
      </c>
      <c r="B416" s="25"/>
      <c r="C416" s="16"/>
      <c r="D416" s="186">
        <v>387</v>
      </c>
      <c r="E416" s="35">
        <f t="shared" si="82"/>
        <v>348.3</v>
      </c>
      <c r="F416" s="34">
        <f t="shared" si="79"/>
        <v>309.60000000000002</v>
      </c>
      <c r="G416" s="35">
        <f t="shared" si="80"/>
        <v>270.89999999999998</v>
      </c>
      <c r="H416" s="55"/>
      <c r="I416" s="55">
        <f t="shared" si="81"/>
        <v>0</v>
      </c>
    </row>
    <row r="417" spans="1:9" ht="14.25" customHeight="1" thickBot="1">
      <c r="A417" s="91" t="s">
        <v>331</v>
      </c>
      <c r="B417" s="25" t="s">
        <v>275</v>
      </c>
      <c r="C417" s="16">
        <v>82</v>
      </c>
      <c r="D417" s="186">
        <v>485</v>
      </c>
      <c r="E417" s="35">
        <f t="shared" si="82"/>
        <v>436.5</v>
      </c>
      <c r="F417" s="34">
        <f t="shared" si="79"/>
        <v>388</v>
      </c>
      <c r="G417" s="35">
        <f t="shared" si="80"/>
        <v>339.5</v>
      </c>
      <c r="H417" s="55"/>
      <c r="I417" s="55">
        <f t="shared" si="81"/>
        <v>0</v>
      </c>
    </row>
    <row r="418" spans="1:9" ht="14.25" customHeight="1" thickBot="1">
      <c r="A418" s="91" t="s">
        <v>332</v>
      </c>
      <c r="B418" s="25" t="s">
        <v>275</v>
      </c>
      <c r="C418" s="16">
        <v>79</v>
      </c>
      <c r="D418" s="186">
        <v>996</v>
      </c>
      <c r="E418" s="35">
        <f t="shared" si="82"/>
        <v>896.4</v>
      </c>
      <c r="F418" s="34">
        <f t="shared" si="79"/>
        <v>796.8</v>
      </c>
      <c r="G418" s="35">
        <f t="shared" si="80"/>
        <v>697.2</v>
      </c>
      <c r="H418" s="55"/>
      <c r="I418" s="55">
        <f t="shared" si="81"/>
        <v>0</v>
      </c>
    </row>
    <row r="419" spans="1:9" ht="14.25" customHeight="1" thickBot="1">
      <c r="A419" s="91" t="s">
        <v>333</v>
      </c>
      <c r="B419" s="25" t="s">
        <v>275</v>
      </c>
      <c r="C419" s="16">
        <v>88</v>
      </c>
      <c r="D419" s="186">
        <v>349</v>
      </c>
      <c r="E419" s="35">
        <f t="shared" si="82"/>
        <v>314.10000000000002</v>
      </c>
      <c r="F419" s="34">
        <f t="shared" si="79"/>
        <v>279.2</v>
      </c>
      <c r="G419" s="35">
        <f t="shared" si="80"/>
        <v>244.3</v>
      </c>
      <c r="H419" s="55"/>
      <c r="I419" s="55">
        <f t="shared" si="81"/>
        <v>0</v>
      </c>
    </row>
    <row r="420" spans="1:9" ht="14.25" customHeight="1" thickBot="1">
      <c r="A420" s="108" t="s">
        <v>334</v>
      </c>
      <c r="B420" s="25" t="s">
        <v>275</v>
      </c>
      <c r="C420" s="19">
        <v>81</v>
      </c>
      <c r="D420" s="186">
        <v>111</v>
      </c>
      <c r="E420" s="35">
        <f t="shared" si="82"/>
        <v>99.9</v>
      </c>
      <c r="F420" s="34">
        <f t="shared" si="79"/>
        <v>88.8</v>
      </c>
      <c r="G420" s="35">
        <f t="shared" si="80"/>
        <v>77.699999999999989</v>
      </c>
      <c r="H420" s="55"/>
      <c r="I420" s="55">
        <f t="shared" si="81"/>
        <v>0</v>
      </c>
    </row>
    <row r="421" spans="1:9" ht="14.25" customHeight="1" thickBot="1">
      <c r="A421" s="91" t="s">
        <v>335</v>
      </c>
      <c r="B421" s="25" t="s">
        <v>275</v>
      </c>
      <c r="C421" s="16">
        <v>83</v>
      </c>
      <c r="D421" s="186">
        <v>129</v>
      </c>
      <c r="E421" s="35">
        <f t="shared" si="82"/>
        <v>116.1</v>
      </c>
      <c r="F421" s="34">
        <f t="shared" si="79"/>
        <v>103.2</v>
      </c>
      <c r="G421" s="35">
        <f t="shared" si="80"/>
        <v>90.3</v>
      </c>
      <c r="H421" s="55"/>
      <c r="I421" s="55">
        <f t="shared" si="81"/>
        <v>0</v>
      </c>
    </row>
    <row r="422" spans="1:9" ht="14.25" customHeight="1" thickBot="1">
      <c r="A422" s="108" t="s">
        <v>336</v>
      </c>
      <c r="B422" s="25" t="s">
        <v>275</v>
      </c>
      <c r="C422" s="19">
        <v>82</v>
      </c>
      <c r="D422" s="186">
        <v>322</v>
      </c>
      <c r="E422" s="35">
        <f t="shared" si="82"/>
        <v>289.8</v>
      </c>
      <c r="F422" s="34">
        <f t="shared" si="79"/>
        <v>257.60000000000002</v>
      </c>
      <c r="G422" s="35">
        <f t="shared" si="80"/>
        <v>225.39999999999998</v>
      </c>
      <c r="H422" s="55"/>
      <c r="I422" s="55">
        <f t="shared" si="81"/>
        <v>0</v>
      </c>
    </row>
    <row r="423" spans="1:9" ht="14.25" customHeight="1" thickBot="1">
      <c r="A423" s="108" t="s">
        <v>337</v>
      </c>
      <c r="B423" s="25" t="s">
        <v>275</v>
      </c>
      <c r="C423" s="19">
        <v>85</v>
      </c>
      <c r="D423" s="186">
        <v>99</v>
      </c>
      <c r="E423" s="35">
        <f t="shared" si="82"/>
        <v>89.1</v>
      </c>
      <c r="F423" s="34">
        <f t="shared" si="79"/>
        <v>79.2</v>
      </c>
      <c r="G423" s="35">
        <f t="shared" si="80"/>
        <v>69.3</v>
      </c>
      <c r="H423" s="55"/>
      <c r="I423" s="55">
        <f t="shared" si="81"/>
        <v>0</v>
      </c>
    </row>
    <row r="424" spans="1:9" ht="14.25" customHeight="1" thickBot="1">
      <c r="A424" s="91" t="s">
        <v>338</v>
      </c>
      <c r="B424" s="25" t="s">
        <v>275</v>
      </c>
      <c r="C424" s="16">
        <v>80</v>
      </c>
      <c r="D424" s="186">
        <v>253</v>
      </c>
      <c r="E424" s="35">
        <f t="shared" si="82"/>
        <v>227.7</v>
      </c>
      <c r="F424" s="34">
        <f t="shared" si="79"/>
        <v>202.4</v>
      </c>
      <c r="G424" s="35">
        <f t="shared" si="80"/>
        <v>177.10000000000002</v>
      </c>
      <c r="H424" s="55"/>
      <c r="I424" s="55">
        <f t="shared" si="81"/>
        <v>0</v>
      </c>
    </row>
    <row r="425" spans="1:9" ht="14.25" customHeight="1" thickBot="1">
      <c r="A425" s="91" t="s">
        <v>339</v>
      </c>
      <c r="B425" s="25" t="s">
        <v>275</v>
      </c>
      <c r="C425" s="16">
        <v>80</v>
      </c>
      <c r="D425" s="186">
        <v>169</v>
      </c>
      <c r="E425" s="35">
        <f t="shared" si="82"/>
        <v>152.1</v>
      </c>
      <c r="F425" s="34">
        <f t="shared" si="79"/>
        <v>135.19999999999999</v>
      </c>
      <c r="G425" s="35">
        <f t="shared" si="80"/>
        <v>118.30000000000001</v>
      </c>
      <c r="H425" s="55"/>
      <c r="I425" s="55">
        <f t="shared" si="81"/>
        <v>0</v>
      </c>
    </row>
    <row r="426" spans="1:9" ht="14.25" customHeight="1" thickBot="1">
      <c r="A426" s="91" t="s">
        <v>340</v>
      </c>
      <c r="B426" s="25" t="s">
        <v>275</v>
      </c>
      <c r="C426" s="16">
        <v>80</v>
      </c>
      <c r="D426" s="186">
        <v>205</v>
      </c>
      <c r="E426" s="35">
        <f t="shared" si="82"/>
        <v>184.5</v>
      </c>
      <c r="F426" s="34">
        <f t="shared" ref="F426:F477" si="83">D426-(D426/100*20)</f>
        <v>164</v>
      </c>
      <c r="G426" s="35">
        <f t="shared" ref="G426:G477" si="84">D426-(D426/100*30)</f>
        <v>143.5</v>
      </c>
      <c r="H426" s="55"/>
      <c r="I426" s="55">
        <f t="shared" si="81"/>
        <v>0</v>
      </c>
    </row>
    <row r="427" spans="1:9" ht="14.25" customHeight="1" thickBot="1">
      <c r="A427" s="91" t="s">
        <v>341</v>
      </c>
      <c r="B427" s="25" t="s">
        <v>275</v>
      </c>
      <c r="C427" s="16">
        <v>90</v>
      </c>
      <c r="D427" s="186">
        <v>311</v>
      </c>
      <c r="E427" s="35">
        <f t="shared" si="82"/>
        <v>279.89999999999998</v>
      </c>
      <c r="F427" s="34">
        <f t="shared" si="83"/>
        <v>248.8</v>
      </c>
      <c r="G427" s="35">
        <f t="shared" si="84"/>
        <v>217.7</v>
      </c>
      <c r="H427" s="55"/>
      <c r="I427" s="55">
        <f t="shared" si="81"/>
        <v>0</v>
      </c>
    </row>
    <row r="428" spans="1:9" ht="14.25" customHeight="1" thickBot="1">
      <c r="A428" s="91" t="s">
        <v>342</v>
      </c>
      <c r="B428" s="25" t="s">
        <v>275</v>
      </c>
      <c r="C428" s="16">
        <v>83</v>
      </c>
      <c r="D428" s="186">
        <v>111</v>
      </c>
      <c r="E428" s="35">
        <f t="shared" si="82"/>
        <v>99.9</v>
      </c>
      <c r="F428" s="34">
        <f t="shared" si="83"/>
        <v>88.8</v>
      </c>
      <c r="G428" s="35">
        <f t="shared" si="84"/>
        <v>77.699999999999989</v>
      </c>
      <c r="H428" s="55"/>
      <c r="I428" s="55">
        <f t="shared" si="81"/>
        <v>0</v>
      </c>
    </row>
    <row r="429" spans="1:9" ht="14.25" customHeight="1" thickBot="1">
      <c r="A429" s="91" t="s">
        <v>343</v>
      </c>
      <c r="B429" s="25" t="s">
        <v>275</v>
      </c>
      <c r="C429" s="16">
        <v>84</v>
      </c>
      <c r="D429" s="186">
        <v>153</v>
      </c>
      <c r="E429" s="35">
        <f t="shared" si="82"/>
        <v>137.69999999999999</v>
      </c>
      <c r="F429" s="34">
        <f t="shared" si="83"/>
        <v>122.4</v>
      </c>
      <c r="G429" s="35">
        <f t="shared" si="84"/>
        <v>107.1</v>
      </c>
      <c r="H429" s="55"/>
      <c r="I429" s="55">
        <f t="shared" si="81"/>
        <v>0</v>
      </c>
    </row>
    <row r="430" spans="1:9" ht="14.25" customHeight="1" thickBot="1">
      <c r="A430" s="91" t="s">
        <v>344</v>
      </c>
      <c r="B430" s="25" t="s">
        <v>275</v>
      </c>
      <c r="C430" s="16">
        <v>86</v>
      </c>
      <c r="D430" s="186">
        <v>183</v>
      </c>
      <c r="E430" s="35">
        <f t="shared" si="82"/>
        <v>164.7</v>
      </c>
      <c r="F430" s="34">
        <f t="shared" si="83"/>
        <v>146.4</v>
      </c>
      <c r="G430" s="35">
        <f t="shared" si="84"/>
        <v>128.1</v>
      </c>
      <c r="H430" s="55"/>
      <c r="I430" s="55">
        <f t="shared" si="81"/>
        <v>0</v>
      </c>
    </row>
    <row r="431" spans="1:9" ht="14.25" customHeight="1" thickBot="1">
      <c r="A431" s="91" t="s">
        <v>345</v>
      </c>
      <c r="B431" s="25" t="s">
        <v>275</v>
      </c>
      <c r="C431" s="16">
        <v>78</v>
      </c>
      <c r="D431" s="186">
        <v>427</v>
      </c>
      <c r="E431" s="35">
        <f t="shared" si="82"/>
        <v>384.3</v>
      </c>
      <c r="F431" s="34">
        <f t="shared" si="83"/>
        <v>341.6</v>
      </c>
      <c r="G431" s="35">
        <f t="shared" si="84"/>
        <v>298.89999999999998</v>
      </c>
      <c r="H431" s="55"/>
      <c r="I431" s="55">
        <f t="shared" si="81"/>
        <v>0</v>
      </c>
    </row>
    <row r="432" spans="1:9" ht="14.25" customHeight="1" thickBot="1">
      <c r="A432" s="108" t="s">
        <v>346</v>
      </c>
      <c r="B432" s="25" t="s">
        <v>275</v>
      </c>
      <c r="C432" s="19">
        <v>79</v>
      </c>
      <c r="D432" s="186">
        <v>174</v>
      </c>
      <c r="E432" s="35">
        <f t="shared" si="82"/>
        <v>156.6</v>
      </c>
      <c r="F432" s="34">
        <f t="shared" si="83"/>
        <v>139.19999999999999</v>
      </c>
      <c r="G432" s="35">
        <f t="shared" si="84"/>
        <v>121.8</v>
      </c>
      <c r="H432" s="55"/>
      <c r="I432" s="55">
        <f t="shared" si="81"/>
        <v>0</v>
      </c>
    </row>
    <row r="433" spans="1:9" ht="14.25" customHeight="1" thickBot="1">
      <c r="A433" s="108" t="s">
        <v>347</v>
      </c>
      <c r="B433" s="25" t="s">
        <v>275</v>
      </c>
      <c r="C433" s="19">
        <v>79</v>
      </c>
      <c r="D433" s="186">
        <v>233</v>
      </c>
      <c r="E433" s="35">
        <f t="shared" si="82"/>
        <v>209.7</v>
      </c>
      <c r="F433" s="34">
        <f t="shared" si="83"/>
        <v>186.4</v>
      </c>
      <c r="G433" s="35">
        <f t="shared" si="84"/>
        <v>163.1</v>
      </c>
      <c r="H433" s="55"/>
      <c r="I433" s="55">
        <f t="shared" si="81"/>
        <v>0</v>
      </c>
    </row>
    <row r="434" spans="1:9" ht="14.25" customHeight="1" thickBot="1">
      <c r="A434" s="108" t="s">
        <v>348</v>
      </c>
      <c r="B434" s="25" t="s">
        <v>275</v>
      </c>
      <c r="C434" s="19">
        <v>79</v>
      </c>
      <c r="D434" s="186">
        <v>323</v>
      </c>
      <c r="E434" s="35">
        <f t="shared" si="82"/>
        <v>290.7</v>
      </c>
      <c r="F434" s="34">
        <f t="shared" si="83"/>
        <v>258.39999999999998</v>
      </c>
      <c r="G434" s="35">
        <f t="shared" si="84"/>
        <v>226.1</v>
      </c>
      <c r="H434" s="55"/>
      <c r="I434" s="55">
        <f t="shared" si="81"/>
        <v>0</v>
      </c>
    </row>
    <row r="435" spans="1:9" ht="14.25" customHeight="1" thickBot="1">
      <c r="A435" s="108" t="s">
        <v>349</v>
      </c>
      <c r="B435" s="25" t="s">
        <v>275</v>
      </c>
      <c r="C435" s="19">
        <v>79</v>
      </c>
      <c r="D435" s="186">
        <v>311</v>
      </c>
      <c r="E435" s="35">
        <f t="shared" si="82"/>
        <v>279.89999999999998</v>
      </c>
      <c r="F435" s="34">
        <f t="shared" si="83"/>
        <v>248.8</v>
      </c>
      <c r="G435" s="35">
        <f t="shared" si="84"/>
        <v>217.7</v>
      </c>
      <c r="H435" s="55"/>
      <c r="I435" s="55">
        <f t="shared" si="81"/>
        <v>0</v>
      </c>
    </row>
    <row r="436" spans="1:9" ht="14.25" customHeight="1" thickBot="1">
      <c r="A436" s="108" t="s">
        <v>350</v>
      </c>
      <c r="B436" s="25" t="s">
        <v>275</v>
      </c>
      <c r="C436" s="19">
        <v>79</v>
      </c>
      <c r="D436" s="186">
        <v>427</v>
      </c>
      <c r="E436" s="35">
        <f t="shared" si="82"/>
        <v>384.3</v>
      </c>
      <c r="F436" s="34">
        <f t="shared" si="83"/>
        <v>341.6</v>
      </c>
      <c r="G436" s="35">
        <f t="shared" si="84"/>
        <v>298.89999999999998</v>
      </c>
      <c r="H436" s="55"/>
      <c r="I436" s="55">
        <f t="shared" si="81"/>
        <v>0</v>
      </c>
    </row>
    <row r="437" spans="1:9" ht="14.25" customHeight="1" thickBot="1">
      <c r="A437" s="108" t="s">
        <v>351</v>
      </c>
      <c r="B437" s="25" t="s">
        <v>275</v>
      </c>
      <c r="C437" s="19">
        <v>79</v>
      </c>
      <c r="D437" s="186">
        <v>416</v>
      </c>
      <c r="E437" s="35">
        <f t="shared" si="82"/>
        <v>374.4</v>
      </c>
      <c r="F437" s="34">
        <f t="shared" si="83"/>
        <v>332.8</v>
      </c>
      <c r="G437" s="35">
        <f t="shared" si="84"/>
        <v>291.2</v>
      </c>
      <c r="H437" s="55"/>
      <c r="I437" s="55">
        <f t="shared" si="81"/>
        <v>0</v>
      </c>
    </row>
    <row r="438" spans="1:9" ht="14.25" customHeight="1" thickBot="1">
      <c r="A438" s="108" t="s">
        <v>352</v>
      </c>
      <c r="B438" s="25" t="s">
        <v>275</v>
      </c>
      <c r="C438" s="19">
        <v>79</v>
      </c>
      <c r="D438" s="186">
        <v>541</v>
      </c>
      <c r="E438" s="35">
        <f t="shared" si="82"/>
        <v>486.9</v>
      </c>
      <c r="F438" s="34">
        <f t="shared" si="83"/>
        <v>432.8</v>
      </c>
      <c r="G438" s="35">
        <f t="shared" si="84"/>
        <v>378.7</v>
      </c>
      <c r="H438" s="55"/>
      <c r="I438" s="55">
        <f t="shared" si="81"/>
        <v>0</v>
      </c>
    </row>
    <row r="439" spans="1:9" ht="14.25" customHeight="1" thickBot="1">
      <c r="A439" s="108" t="s">
        <v>353</v>
      </c>
      <c r="B439" s="25" t="s">
        <v>275</v>
      </c>
      <c r="C439" s="19">
        <v>84</v>
      </c>
      <c r="D439" s="186">
        <v>129</v>
      </c>
      <c r="E439" s="35">
        <f t="shared" si="82"/>
        <v>116.1</v>
      </c>
      <c r="F439" s="34">
        <f t="shared" si="83"/>
        <v>103.2</v>
      </c>
      <c r="G439" s="35">
        <f t="shared" si="84"/>
        <v>90.3</v>
      </c>
      <c r="H439" s="55"/>
      <c r="I439" s="55">
        <f t="shared" ref="I439:I478" si="85">H439*D439</f>
        <v>0</v>
      </c>
    </row>
    <row r="440" spans="1:9" ht="14.25" customHeight="1" thickBot="1">
      <c r="A440" s="108" t="s">
        <v>354</v>
      </c>
      <c r="B440" s="25" t="s">
        <v>275</v>
      </c>
      <c r="C440" s="19">
        <v>81</v>
      </c>
      <c r="D440" s="186">
        <v>182</v>
      </c>
      <c r="E440" s="35">
        <f t="shared" si="82"/>
        <v>163.80000000000001</v>
      </c>
      <c r="F440" s="34">
        <f t="shared" si="83"/>
        <v>145.6</v>
      </c>
      <c r="G440" s="35">
        <f t="shared" si="84"/>
        <v>127.4</v>
      </c>
      <c r="H440" s="55"/>
      <c r="I440" s="55">
        <f t="shared" si="85"/>
        <v>0</v>
      </c>
    </row>
    <row r="441" spans="1:9" ht="14.25" customHeight="1" thickBot="1">
      <c r="A441" s="91" t="s">
        <v>355</v>
      </c>
      <c r="B441" s="25" t="s">
        <v>275</v>
      </c>
      <c r="C441" s="16">
        <v>81</v>
      </c>
      <c r="D441" s="186">
        <v>265</v>
      </c>
      <c r="E441" s="35">
        <f t="shared" si="82"/>
        <v>238.5</v>
      </c>
      <c r="F441" s="34">
        <f t="shared" si="83"/>
        <v>212</v>
      </c>
      <c r="G441" s="35">
        <f t="shared" si="84"/>
        <v>185.5</v>
      </c>
      <c r="H441" s="55"/>
      <c r="I441" s="55">
        <f t="shared" si="85"/>
        <v>0</v>
      </c>
    </row>
    <row r="442" spans="1:9" ht="14.25" customHeight="1" thickBot="1">
      <c r="A442" s="91" t="s">
        <v>356</v>
      </c>
      <c r="B442" s="25" t="s">
        <v>275</v>
      </c>
      <c r="C442" s="16">
        <v>87</v>
      </c>
      <c r="D442" s="186">
        <v>725</v>
      </c>
      <c r="E442" s="35">
        <f t="shared" si="82"/>
        <v>652.5</v>
      </c>
      <c r="F442" s="34">
        <f t="shared" si="83"/>
        <v>580</v>
      </c>
      <c r="G442" s="35">
        <f t="shared" si="84"/>
        <v>507.5</v>
      </c>
      <c r="H442" s="55"/>
      <c r="I442" s="55">
        <f t="shared" si="85"/>
        <v>0</v>
      </c>
    </row>
    <row r="443" spans="1:9" s="63" customFormat="1" ht="14.25" customHeight="1" thickBot="1">
      <c r="A443" s="95" t="s">
        <v>357</v>
      </c>
      <c r="B443" s="69" t="s">
        <v>275</v>
      </c>
      <c r="C443" s="70"/>
      <c r="D443" s="186">
        <v>99</v>
      </c>
      <c r="E443" s="35">
        <f t="shared" si="82"/>
        <v>89.1</v>
      </c>
      <c r="F443" s="34">
        <f t="shared" si="83"/>
        <v>79.2</v>
      </c>
      <c r="G443" s="35">
        <f t="shared" si="84"/>
        <v>69.3</v>
      </c>
      <c r="H443" s="62"/>
      <c r="I443" s="55">
        <f t="shared" si="85"/>
        <v>0</v>
      </c>
    </row>
    <row r="444" spans="1:9" ht="14.25" customHeight="1" thickBot="1">
      <c r="A444" s="91" t="s">
        <v>358</v>
      </c>
      <c r="B444" s="25" t="s">
        <v>275</v>
      </c>
      <c r="C444" s="16">
        <v>81</v>
      </c>
      <c r="D444" s="186">
        <v>117</v>
      </c>
      <c r="E444" s="35">
        <f t="shared" si="82"/>
        <v>105.3</v>
      </c>
      <c r="F444" s="34">
        <f t="shared" si="83"/>
        <v>93.6</v>
      </c>
      <c r="G444" s="35">
        <f t="shared" si="84"/>
        <v>81.900000000000006</v>
      </c>
      <c r="H444" s="55"/>
      <c r="I444" s="55">
        <f t="shared" si="85"/>
        <v>0</v>
      </c>
    </row>
    <row r="445" spans="1:9" ht="14.25" customHeight="1" thickBot="1">
      <c r="A445" s="108" t="s">
        <v>359</v>
      </c>
      <c r="B445" s="25" t="s">
        <v>275</v>
      </c>
      <c r="C445" s="19">
        <v>81</v>
      </c>
      <c r="D445" s="186">
        <v>129</v>
      </c>
      <c r="E445" s="35">
        <f t="shared" si="82"/>
        <v>116.1</v>
      </c>
      <c r="F445" s="34">
        <f t="shared" si="83"/>
        <v>103.2</v>
      </c>
      <c r="G445" s="35">
        <f t="shared" si="84"/>
        <v>90.3</v>
      </c>
      <c r="H445" s="55"/>
      <c r="I445" s="55">
        <f t="shared" si="85"/>
        <v>0</v>
      </c>
    </row>
    <row r="446" spans="1:9" s="63" customFormat="1" ht="14.25" customHeight="1" thickBot="1">
      <c r="A446" s="109" t="s">
        <v>360</v>
      </c>
      <c r="B446" s="69" t="s">
        <v>275</v>
      </c>
      <c r="C446" s="66"/>
      <c r="D446" s="186">
        <v>77</v>
      </c>
      <c r="E446" s="35">
        <f t="shared" si="82"/>
        <v>69.3</v>
      </c>
      <c r="F446" s="34">
        <f t="shared" si="83"/>
        <v>61.6</v>
      </c>
      <c r="G446" s="35">
        <f t="shared" si="84"/>
        <v>53.9</v>
      </c>
      <c r="H446" s="62"/>
      <c r="I446" s="55">
        <f t="shared" si="85"/>
        <v>0</v>
      </c>
    </row>
    <row r="447" spans="1:9" ht="14.25" customHeight="1" thickBot="1">
      <c r="A447" s="108" t="s">
        <v>361</v>
      </c>
      <c r="B447" s="25" t="s">
        <v>275</v>
      </c>
      <c r="C447" s="19">
        <v>81</v>
      </c>
      <c r="D447" s="186">
        <v>77</v>
      </c>
      <c r="E447" s="35">
        <f t="shared" si="82"/>
        <v>69.3</v>
      </c>
      <c r="F447" s="34">
        <f t="shared" si="83"/>
        <v>61.6</v>
      </c>
      <c r="G447" s="35">
        <f t="shared" si="84"/>
        <v>53.9</v>
      </c>
      <c r="H447" s="55"/>
      <c r="I447" s="55">
        <f t="shared" si="85"/>
        <v>0</v>
      </c>
    </row>
    <row r="448" spans="1:9" ht="14.25" customHeight="1" thickBot="1">
      <c r="A448" s="108" t="s">
        <v>362</v>
      </c>
      <c r="B448" s="25" t="s">
        <v>275</v>
      </c>
      <c r="C448" s="19">
        <v>89</v>
      </c>
      <c r="D448" s="186">
        <v>275</v>
      </c>
      <c r="E448" s="35">
        <f t="shared" si="82"/>
        <v>247.5</v>
      </c>
      <c r="F448" s="34">
        <f t="shared" si="83"/>
        <v>220</v>
      </c>
      <c r="G448" s="35">
        <f t="shared" si="84"/>
        <v>192.5</v>
      </c>
      <c r="H448" s="55"/>
      <c r="I448" s="55">
        <f t="shared" si="85"/>
        <v>0</v>
      </c>
    </row>
    <row r="449" spans="1:9" ht="14.25" customHeight="1" thickBot="1">
      <c r="A449" s="91" t="s">
        <v>363</v>
      </c>
      <c r="B449" s="25" t="s">
        <v>275</v>
      </c>
      <c r="C449" s="16">
        <v>77</v>
      </c>
      <c r="D449" s="186">
        <v>336</v>
      </c>
      <c r="E449" s="35">
        <f t="shared" si="82"/>
        <v>302.39999999999998</v>
      </c>
      <c r="F449" s="34">
        <f t="shared" si="83"/>
        <v>268.8</v>
      </c>
      <c r="G449" s="35">
        <f t="shared" si="84"/>
        <v>235.2</v>
      </c>
      <c r="H449" s="55"/>
      <c r="I449" s="55">
        <f t="shared" si="85"/>
        <v>0</v>
      </c>
    </row>
    <row r="450" spans="1:9" s="63" customFormat="1" ht="14.25" customHeight="1" thickBot="1">
      <c r="A450" s="109" t="s">
        <v>364</v>
      </c>
      <c r="B450" s="69" t="s">
        <v>275</v>
      </c>
      <c r="C450" s="66">
        <v>77</v>
      </c>
      <c r="D450" s="186">
        <v>935</v>
      </c>
      <c r="E450" s="35">
        <f t="shared" si="82"/>
        <v>841.5</v>
      </c>
      <c r="F450" s="34">
        <f t="shared" si="83"/>
        <v>748</v>
      </c>
      <c r="G450" s="35">
        <f t="shared" si="84"/>
        <v>654.5</v>
      </c>
      <c r="H450" s="62"/>
      <c r="I450" s="55">
        <f t="shared" si="85"/>
        <v>0</v>
      </c>
    </row>
    <row r="451" spans="1:9" s="63" customFormat="1" ht="14.25" customHeight="1" thickBot="1">
      <c r="A451" s="109" t="s">
        <v>365</v>
      </c>
      <c r="B451" s="69" t="s">
        <v>275</v>
      </c>
      <c r="C451" s="66">
        <v>77</v>
      </c>
      <c r="D451" s="186">
        <v>1102</v>
      </c>
      <c r="E451" s="35">
        <f t="shared" si="82"/>
        <v>991.8</v>
      </c>
      <c r="F451" s="34">
        <f t="shared" si="83"/>
        <v>881.6</v>
      </c>
      <c r="G451" s="35">
        <f t="shared" si="84"/>
        <v>771.40000000000009</v>
      </c>
      <c r="H451" s="62"/>
      <c r="I451" s="55">
        <f t="shared" si="85"/>
        <v>0</v>
      </c>
    </row>
    <row r="452" spans="1:9" ht="14.25" customHeight="1" thickBot="1">
      <c r="A452" s="91" t="s">
        <v>366</v>
      </c>
      <c r="B452" s="25" t="s">
        <v>275</v>
      </c>
      <c r="C452" s="16">
        <v>77</v>
      </c>
      <c r="D452" s="186">
        <v>646</v>
      </c>
      <c r="E452" s="35">
        <f t="shared" si="82"/>
        <v>581.4</v>
      </c>
      <c r="F452" s="34">
        <f t="shared" si="83"/>
        <v>516.79999999999995</v>
      </c>
      <c r="G452" s="35">
        <f t="shared" si="84"/>
        <v>452.2</v>
      </c>
      <c r="H452" s="55"/>
      <c r="I452" s="55">
        <f t="shared" si="85"/>
        <v>0</v>
      </c>
    </row>
    <row r="453" spans="1:9" ht="14.25" customHeight="1" thickBot="1">
      <c r="A453" s="91" t="s">
        <v>367</v>
      </c>
      <c r="B453" s="25" t="s">
        <v>275</v>
      </c>
      <c r="C453" s="16">
        <v>78</v>
      </c>
      <c r="D453" s="186">
        <v>333</v>
      </c>
      <c r="E453" s="35">
        <f t="shared" si="82"/>
        <v>299.7</v>
      </c>
      <c r="F453" s="34">
        <f t="shared" si="83"/>
        <v>266.39999999999998</v>
      </c>
      <c r="G453" s="35">
        <f t="shared" si="84"/>
        <v>233.1</v>
      </c>
      <c r="H453" s="55"/>
      <c r="I453" s="55">
        <f t="shared" si="85"/>
        <v>0</v>
      </c>
    </row>
    <row r="454" spans="1:9" ht="14.25" customHeight="1" thickBot="1">
      <c r="A454" s="91" t="s">
        <v>368</v>
      </c>
      <c r="B454" s="25" t="s">
        <v>275</v>
      </c>
      <c r="C454" s="16">
        <v>78</v>
      </c>
      <c r="D454" s="186">
        <v>304</v>
      </c>
      <c r="E454" s="35">
        <f t="shared" si="82"/>
        <v>273.60000000000002</v>
      </c>
      <c r="F454" s="34">
        <f t="shared" si="83"/>
        <v>243.2</v>
      </c>
      <c r="G454" s="35">
        <f t="shared" si="84"/>
        <v>212.8</v>
      </c>
      <c r="H454" s="55"/>
      <c r="I454" s="55">
        <f t="shared" si="85"/>
        <v>0</v>
      </c>
    </row>
    <row r="455" spans="1:9" ht="14.25" customHeight="1" thickBot="1">
      <c r="A455" s="108" t="s">
        <v>369</v>
      </c>
      <c r="B455" s="25" t="s">
        <v>275</v>
      </c>
      <c r="C455" s="19">
        <v>77</v>
      </c>
      <c r="D455" s="186">
        <v>803</v>
      </c>
      <c r="E455" s="126">
        <f t="shared" si="82"/>
        <v>722.7</v>
      </c>
      <c r="F455" s="129">
        <f t="shared" si="83"/>
        <v>642.4</v>
      </c>
      <c r="G455" s="126">
        <f t="shared" si="84"/>
        <v>562.1</v>
      </c>
      <c r="H455" s="55"/>
      <c r="I455" s="55">
        <f t="shared" si="85"/>
        <v>0</v>
      </c>
    </row>
    <row r="456" spans="1:9" ht="14.25" customHeight="1" thickBot="1">
      <c r="A456" s="111" t="s">
        <v>373</v>
      </c>
      <c r="B456" s="83"/>
      <c r="C456" s="83"/>
      <c r="D456" s="172"/>
      <c r="E456" s="132"/>
      <c r="F456" s="130"/>
      <c r="G456" s="132"/>
      <c r="H456" s="58"/>
      <c r="I456" s="55">
        <f t="shared" si="85"/>
        <v>0</v>
      </c>
    </row>
    <row r="457" spans="1:9" ht="14.25" customHeight="1">
      <c r="A457" s="112" t="s">
        <v>374</v>
      </c>
      <c r="B457" s="49" t="s">
        <v>275</v>
      </c>
      <c r="C457" s="40">
        <v>89</v>
      </c>
      <c r="D457" s="172">
        <v>336</v>
      </c>
      <c r="E457" s="35">
        <f t="shared" si="82"/>
        <v>302.39999999999998</v>
      </c>
      <c r="F457" s="34">
        <f t="shared" si="83"/>
        <v>268.8</v>
      </c>
      <c r="G457" s="35">
        <f t="shared" si="84"/>
        <v>235.2</v>
      </c>
      <c r="H457" s="55"/>
      <c r="I457" s="55">
        <f t="shared" si="85"/>
        <v>0</v>
      </c>
    </row>
    <row r="458" spans="1:9" s="63" customFormat="1" ht="14.25" customHeight="1">
      <c r="A458" s="109" t="s">
        <v>375</v>
      </c>
      <c r="B458" s="69" t="s">
        <v>275</v>
      </c>
      <c r="C458" s="66">
        <v>89</v>
      </c>
      <c r="D458" s="172">
        <v>401</v>
      </c>
      <c r="E458" s="35">
        <f t="shared" si="82"/>
        <v>360.9</v>
      </c>
      <c r="F458" s="34">
        <f t="shared" si="83"/>
        <v>320.8</v>
      </c>
      <c r="G458" s="35">
        <f t="shared" si="84"/>
        <v>280.7</v>
      </c>
      <c r="H458" s="62"/>
      <c r="I458" s="55">
        <f t="shared" si="85"/>
        <v>0</v>
      </c>
    </row>
    <row r="459" spans="1:9" s="63" customFormat="1" ht="14.25" customHeight="1">
      <c r="A459" s="109" t="s">
        <v>376</v>
      </c>
      <c r="B459" s="69" t="s">
        <v>275</v>
      </c>
      <c r="C459" s="66">
        <v>89</v>
      </c>
      <c r="D459" s="172">
        <v>132</v>
      </c>
      <c r="E459" s="35">
        <f t="shared" ref="E459:E477" si="86">D459-(D459/100*10)</f>
        <v>118.8</v>
      </c>
      <c r="F459" s="34">
        <f t="shared" si="83"/>
        <v>105.6</v>
      </c>
      <c r="G459" s="35">
        <f t="shared" si="84"/>
        <v>92.4</v>
      </c>
      <c r="H459" s="62"/>
      <c r="I459" s="55">
        <f t="shared" si="85"/>
        <v>0</v>
      </c>
    </row>
    <row r="460" spans="1:9" ht="14.25" customHeight="1">
      <c r="A460" s="108" t="s">
        <v>377</v>
      </c>
      <c r="B460" s="25" t="s">
        <v>275</v>
      </c>
      <c r="C460" s="19">
        <v>83</v>
      </c>
      <c r="D460" s="172">
        <v>132</v>
      </c>
      <c r="E460" s="35">
        <f t="shared" si="86"/>
        <v>118.8</v>
      </c>
      <c r="F460" s="34">
        <f t="shared" si="83"/>
        <v>105.6</v>
      </c>
      <c r="G460" s="35">
        <f t="shared" si="84"/>
        <v>92.4</v>
      </c>
      <c r="H460" s="55"/>
      <c r="I460" s="55">
        <f t="shared" si="85"/>
        <v>0</v>
      </c>
    </row>
    <row r="461" spans="1:9" ht="14.25" customHeight="1">
      <c r="A461" s="108" t="s">
        <v>378</v>
      </c>
      <c r="B461" s="25" t="s">
        <v>275</v>
      </c>
      <c r="C461" s="19">
        <v>89</v>
      </c>
      <c r="D461" s="172">
        <v>239</v>
      </c>
      <c r="E461" s="35">
        <f t="shared" si="86"/>
        <v>215.1</v>
      </c>
      <c r="F461" s="34">
        <f t="shared" si="83"/>
        <v>191.2</v>
      </c>
      <c r="G461" s="35">
        <f t="shared" si="84"/>
        <v>167.3</v>
      </c>
      <c r="H461" s="55"/>
      <c r="I461" s="55">
        <f t="shared" si="85"/>
        <v>0</v>
      </c>
    </row>
    <row r="462" spans="1:9" ht="14.25" customHeight="1">
      <c r="A462" s="108" t="s">
        <v>379</v>
      </c>
      <c r="B462" s="25" t="s">
        <v>275</v>
      </c>
      <c r="C462" s="19">
        <v>89</v>
      </c>
      <c r="D462" s="172">
        <v>397</v>
      </c>
      <c r="E462" s="35">
        <f t="shared" si="86"/>
        <v>357.3</v>
      </c>
      <c r="F462" s="34">
        <f t="shared" si="83"/>
        <v>317.60000000000002</v>
      </c>
      <c r="G462" s="35">
        <f t="shared" si="84"/>
        <v>277.89999999999998</v>
      </c>
      <c r="H462" s="55"/>
      <c r="I462" s="55">
        <f t="shared" si="85"/>
        <v>0</v>
      </c>
    </row>
    <row r="463" spans="1:9" ht="14.25" customHeight="1">
      <c r="A463" s="108" t="s">
        <v>380</v>
      </c>
      <c r="B463" s="25" t="s">
        <v>275</v>
      </c>
      <c r="C463" s="19">
        <v>89</v>
      </c>
      <c r="D463" s="172">
        <v>553</v>
      </c>
      <c r="E463" s="35">
        <f t="shared" si="86"/>
        <v>497.7</v>
      </c>
      <c r="F463" s="34">
        <f t="shared" si="83"/>
        <v>442.4</v>
      </c>
      <c r="G463" s="35">
        <f t="shared" si="84"/>
        <v>387.1</v>
      </c>
      <c r="H463" s="55"/>
      <c r="I463" s="55">
        <f t="shared" si="85"/>
        <v>0</v>
      </c>
    </row>
    <row r="464" spans="1:9" ht="14.25" customHeight="1">
      <c r="A464" s="91" t="s">
        <v>381</v>
      </c>
      <c r="B464" s="25" t="s">
        <v>275</v>
      </c>
      <c r="C464" s="16">
        <v>83</v>
      </c>
      <c r="D464" s="172">
        <v>119</v>
      </c>
      <c r="E464" s="35">
        <f t="shared" si="86"/>
        <v>107.1</v>
      </c>
      <c r="F464" s="34">
        <f t="shared" si="83"/>
        <v>95.2</v>
      </c>
      <c r="G464" s="35">
        <f t="shared" si="84"/>
        <v>83.300000000000011</v>
      </c>
      <c r="H464" s="55"/>
      <c r="I464" s="55">
        <f t="shared" si="85"/>
        <v>0</v>
      </c>
    </row>
    <row r="465" spans="1:9" ht="14.25" customHeight="1">
      <c r="A465" s="108" t="s">
        <v>382</v>
      </c>
      <c r="B465" s="25" t="s">
        <v>275</v>
      </c>
      <c r="C465" s="19">
        <v>83</v>
      </c>
      <c r="D465" s="172">
        <v>142</v>
      </c>
      <c r="E465" s="35">
        <f t="shared" si="86"/>
        <v>127.8</v>
      </c>
      <c r="F465" s="34">
        <f t="shared" si="83"/>
        <v>113.6</v>
      </c>
      <c r="G465" s="35">
        <f t="shared" si="84"/>
        <v>99.4</v>
      </c>
      <c r="H465" s="55"/>
      <c r="I465" s="55">
        <f t="shared" si="85"/>
        <v>0</v>
      </c>
    </row>
    <row r="466" spans="1:9" ht="14.25" customHeight="1">
      <c r="A466" s="108" t="s">
        <v>383</v>
      </c>
      <c r="B466" s="25" t="s">
        <v>275</v>
      </c>
      <c r="C466" s="19">
        <v>83</v>
      </c>
      <c r="D466" s="172">
        <v>180</v>
      </c>
      <c r="E466" s="35">
        <f t="shared" si="86"/>
        <v>162</v>
      </c>
      <c r="F466" s="34">
        <f t="shared" si="83"/>
        <v>144</v>
      </c>
      <c r="G466" s="35">
        <f t="shared" si="84"/>
        <v>126</v>
      </c>
      <c r="H466" s="55"/>
      <c r="I466" s="55">
        <f t="shared" si="85"/>
        <v>0</v>
      </c>
    </row>
    <row r="467" spans="1:9" ht="14.25" customHeight="1">
      <c r="A467" s="108" t="s">
        <v>384</v>
      </c>
      <c r="B467" s="25" t="s">
        <v>275</v>
      </c>
      <c r="C467" s="19">
        <v>78</v>
      </c>
      <c r="D467" s="172">
        <v>553</v>
      </c>
      <c r="E467" s="35">
        <f t="shared" si="86"/>
        <v>497.7</v>
      </c>
      <c r="F467" s="34">
        <f t="shared" si="83"/>
        <v>442.4</v>
      </c>
      <c r="G467" s="35">
        <f t="shared" si="84"/>
        <v>387.1</v>
      </c>
      <c r="H467" s="55"/>
      <c r="I467" s="55">
        <f t="shared" si="85"/>
        <v>0</v>
      </c>
    </row>
    <row r="468" spans="1:9" ht="14.25" customHeight="1">
      <c r="A468" s="108" t="s">
        <v>385</v>
      </c>
      <c r="B468" s="25" t="s">
        <v>275</v>
      </c>
      <c r="C468" s="19">
        <v>78</v>
      </c>
      <c r="D468" s="172">
        <v>397</v>
      </c>
      <c r="E468" s="35">
        <f t="shared" si="86"/>
        <v>357.3</v>
      </c>
      <c r="F468" s="34">
        <f t="shared" si="83"/>
        <v>317.60000000000002</v>
      </c>
      <c r="G468" s="35">
        <f t="shared" si="84"/>
        <v>277.89999999999998</v>
      </c>
      <c r="H468" s="55"/>
      <c r="I468" s="55">
        <f t="shared" si="85"/>
        <v>0</v>
      </c>
    </row>
    <row r="469" spans="1:9" ht="14.25" customHeight="1">
      <c r="A469" s="108" t="s">
        <v>386</v>
      </c>
      <c r="B469" s="25" t="s">
        <v>275</v>
      </c>
      <c r="C469" s="19">
        <v>78</v>
      </c>
      <c r="D469" s="172">
        <v>397</v>
      </c>
      <c r="E469" s="35">
        <f t="shared" si="86"/>
        <v>357.3</v>
      </c>
      <c r="F469" s="34">
        <f t="shared" si="83"/>
        <v>317.60000000000002</v>
      </c>
      <c r="G469" s="35">
        <f t="shared" si="84"/>
        <v>277.89999999999998</v>
      </c>
      <c r="H469" s="55"/>
      <c r="I469" s="55">
        <f t="shared" si="85"/>
        <v>0</v>
      </c>
    </row>
    <row r="470" spans="1:9" ht="14.25" customHeight="1">
      <c r="A470" s="91" t="s">
        <v>387</v>
      </c>
      <c r="B470" s="25" t="s">
        <v>275</v>
      </c>
      <c r="C470" s="16">
        <v>79</v>
      </c>
      <c r="D470" s="172">
        <v>110</v>
      </c>
      <c r="E470" s="35">
        <f t="shared" si="86"/>
        <v>99</v>
      </c>
      <c r="F470" s="34">
        <f t="shared" si="83"/>
        <v>88</v>
      </c>
      <c r="G470" s="35">
        <f t="shared" si="84"/>
        <v>77</v>
      </c>
      <c r="H470" s="55"/>
      <c r="I470" s="55">
        <f t="shared" si="85"/>
        <v>0</v>
      </c>
    </row>
    <row r="471" spans="1:9" ht="14.25" customHeight="1">
      <c r="A471" s="91" t="s">
        <v>388</v>
      </c>
      <c r="B471" s="25" t="s">
        <v>275</v>
      </c>
      <c r="C471" s="16">
        <v>86</v>
      </c>
      <c r="D471" s="172">
        <v>80</v>
      </c>
      <c r="E471" s="35">
        <f t="shared" si="86"/>
        <v>72</v>
      </c>
      <c r="F471" s="34">
        <f t="shared" si="83"/>
        <v>64</v>
      </c>
      <c r="G471" s="35">
        <f t="shared" si="84"/>
        <v>56</v>
      </c>
      <c r="H471" s="55"/>
      <c r="I471" s="55">
        <f t="shared" si="85"/>
        <v>0</v>
      </c>
    </row>
    <row r="472" spans="1:9" ht="14.25" customHeight="1">
      <c r="A472" s="91" t="s">
        <v>389</v>
      </c>
      <c r="B472" s="25" t="s">
        <v>275</v>
      </c>
      <c r="C472" s="16">
        <v>86</v>
      </c>
      <c r="D472" s="172">
        <v>119</v>
      </c>
      <c r="E472" s="35">
        <f t="shared" si="86"/>
        <v>107.1</v>
      </c>
      <c r="F472" s="34">
        <f t="shared" si="83"/>
        <v>95.2</v>
      </c>
      <c r="G472" s="35">
        <f t="shared" si="84"/>
        <v>83.300000000000011</v>
      </c>
      <c r="H472" s="55"/>
      <c r="I472" s="55">
        <f t="shared" si="85"/>
        <v>0</v>
      </c>
    </row>
    <row r="473" spans="1:9" ht="14.25" customHeight="1">
      <c r="A473" s="108" t="s">
        <v>390</v>
      </c>
      <c r="B473" s="25" t="s">
        <v>275</v>
      </c>
      <c r="C473" s="19">
        <v>90</v>
      </c>
      <c r="D473" s="172">
        <v>386</v>
      </c>
      <c r="E473" s="35">
        <f t="shared" si="86"/>
        <v>347.4</v>
      </c>
      <c r="F473" s="34">
        <f t="shared" si="83"/>
        <v>308.8</v>
      </c>
      <c r="G473" s="35">
        <f t="shared" si="84"/>
        <v>270.2</v>
      </c>
      <c r="H473" s="55"/>
      <c r="I473" s="55">
        <f t="shared" si="85"/>
        <v>0</v>
      </c>
    </row>
    <row r="474" spans="1:9" ht="14.25" customHeight="1">
      <c r="A474" s="113" t="s">
        <v>391</v>
      </c>
      <c r="B474" s="48" t="s">
        <v>275</v>
      </c>
      <c r="C474" s="37">
        <v>90</v>
      </c>
      <c r="D474" s="172">
        <v>445</v>
      </c>
      <c r="E474" s="35">
        <f t="shared" si="86"/>
        <v>400.5</v>
      </c>
      <c r="F474" s="34">
        <f t="shared" si="83"/>
        <v>356</v>
      </c>
      <c r="G474" s="35">
        <f t="shared" si="84"/>
        <v>311.5</v>
      </c>
      <c r="H474" s="55"/>
      <c r="I474" s="55">
        <f t="shared" si="85"/>
        <v>0</v>
      </c>
    </row>
    <row r="475" spans="1:9" ht="14.25" customHeight="1">
      <c r="A475" s="108" t="s">
        <v>370</v>
      </c>
      <c r="B475" s="25" t="s">
        <v>275</v>
      </c>
      <c r="C475" s="19">
        <v>90</v>
      </c>
      <c r="D475" s="172">
        <v>370</v>
      </c>
      <c r="E475" s="35">
        <f t="shared" si="86"/>
        <v>333</v>
      </c>
      <c r="F475" s="34">
        <f t="shared" si="83"/>
        <v>296</v>
      </c>
      <c r="G475" s="35">
        <f t="shared" si="84"/>
        <v>259</v>
      </c>
      <c r="H475" s="55"/>
      <c r="I475" s="55">
        <f t="shared" si="85"/>
        <v>0</v>
      </c>
    </row>
    <row r="476" spans="1:9" ht="14.25" customHeight="1">
      <c r="A476" s="108" t="s">
        <v>371</v>
      </c>
      <c r="B476" s="25" t="s">
        <v>275</v>
      </c>
      <c r="C476" s="19">
        <v>90</v>
      </c>
      <c r="D476" s="172">
        <v>528</v>
      </c>
      <c r="E476" s="35">
        <f t="shared" si="86"/>
        <v>475.2</v>
      </c>
      <c r="F476" s="34">
        <f t="shared" si="83"/>
        <v>422.4</v>
      </c>
      <c r="G476" s="35">
        <f t="shared" si="84"/>
        <v>369.6</v>
      </c>
      <c r="H476" s="55"/>
      <c r="I476" s="55">
        <f t="shared" si="85"/>
        <v>0</v>
      </c>
    </row>
    <row r="477" spans="1:9" ht="14.25" customHeight="1" thickBot="1">
      <c r="A477" s="113" t="s">
        <v>372</v>
      </c>
      <c r="B477" s="48" t="s">
        <v>275</v>
      </c>
      <c r="C477" s="37">
        <v>83</v>
      </c>
      <c r="D477" s="172">
        <v>116</v>
      </c>
      <c r="E477" s="126">
        <f t="shared" si="86"/>
        <v>104.4</v>
      </c>
      <c r="F477" s="129">
        <f t="shared" si="83"/>
        <v>92.8</v>
      </c>
      <c r="G477" s="126">
        <f t="shared" si="84"/>
        <v>81.2</v>
      </c>
      <c r="H477" s="55"/>
      <c r="I477" s="55">
        <f t="shared" si="85"/>
        <v>0</v>
      </c>
    </row>
    <row r="478" spans="1:9" ht="14.25" customHeight="1" thickBot="1">
      <c r="A478" s="147" t="s">
        <v>392</v>
      </c>
      <c r="B478" s="148"/>
      <c r="C478" s="148"/>
      <c r="D478" s="172"/>
      <c r="E478" s="132"/>
      <c r="F478" s="149"/>
      <c r="G478" s="149"/>
      <c r="H478" s="58"/>
      <c r="I478" s="55">
        <f t="shared" si="85"/>
        <v>0</v>
      </c>
    </row>
    <row r="479" spans="1:9" s="169" customFormat="1" ht="14.25" customHeight="1">
      <c r="A479" s="188" t="s">
        <v>568</v>
      </c>
      <c r="B479" s="189"/>
      <c r="C479" s="189"/>
      <c r="D479" s="172"/>
      <c r="E479" s="183"/>
      <c r="F479" s="189"/>
      <c r="G479" s="189"/>
      <c r="H479" s="146"/>
      <c r="I479" s="55"/>
    </row>
    <row r="480" spans="1:9" ht="14.25" customHeight="1">
      <c r="A480" s="150" t="s">
        <v>518</v>
      </c>
      <c r="B480" s="151"/>
      <c r="C480" s="153"/>
      <c r="D480" s="172">
        <v>1800</v>
      </c>
      <c r="E480" s="35">
        <f t="shared" ref="E480:E518" si="87">D480-(D480/100*10)</f>
        <v>1620</v>
      </c>
      <c r="F480" s="17">
        <f t="shared" ref="F480" si="88">D480-(D480/100*10)</f>
        <v>1620</v>
      </c>
      <c r="G480" s="17">
        <f>D480-(D480/100*10)</f>
        <v>1620</v>
      </c>
      <c r="H480" s="146"/>
      <c r="I480" s="55">
        <f t="shared" ref="I480:I495" si="89">H480*D480</f>
        <v>0</v>
      </c>
    </row>
    <row r="481" spans="1:9" ht="14.25" customHeight="1">
      <c r="A481" s="114" t="s">
        <v>393</v>
      </c>
      <c r="B481" s="29" t="s">
        <v>394</v>
      </c>
      <c r="C481" s="19" t="s">
        <v>395</v>
      </c>
      <c r="D481" s="172">
        <v>260</v>
      </c>
      <c r="E481" s="35">
        <f t="shared" si="87"/>
        <v>234</v>
      </c>
      <c r="F481" s="17">
        <f t="shared" ref="F481:F495" si="90">D481-(D481/100*10)</f>
        <v>234</v>
      </c>
      <c r="G481" s="17">
        <f>D481-(D481/100*10)</f>
        <v>234</v>
      </c>
      <c r="H481" s="139"/>
      <c r="I481" s="55">
        <f t="shared" si="89"/>
        <v>0</v>
      </c>
    </row>
    <row r="482" spans="1:9" ht="14.25" customHeight="1">
      <c r="A482" s="114" t="s">
        <v>396</v>
      </c>
      <c r="B482" s="26" t="s">
        <v>394</v>
      </c>
      <c r="C482" s="19" t="s">
        <v>395</v>
      </c>
      <c r="D482" s="172">
        <v>150</v>
      </c>
      <c r="E482" s="35">
        <f t="shared" si="87"/>
        <v>135</v>
      </c>
      <c r="F482" s="17">
        <f t="shared" si="90"/>
        <v>135</v>
      </c>
      <c r="G482" s="34">
        <f t="shared" ref="G482:G495" si="91">D482-(D482/100*10)</f>
        <v>135</v>
      </c>
      <c r="H482" s="55"/>
      <c r="I482" s="55">
        <f t="shared" si="89"/>
        <v>0</v>
      </c>
    </row>
    <row r="483" spans="1:9" ht="14.25" customHeight="1">
      <c r="A483" s="114" t="s">
        <v>397</v>
      </c>
      <c r="B483" s="26" t="s">
        <v>394</v>
      </c>
      <c r="C483" s="19" t="s">
        <v>395</v>
      </c>
      <c r="D483" s="172">
        <v>150</v>
      </c>
      <c r="E483" s="35">
        <f t="shared" si="87"/>
        <v>135</v>
      </c>
      <c r="F483" s="17">
        <f t="shared" si="90"/>
        <v>135</v>
      </c>
      <c r="G483" s="34">
        <f t="shared" si="91"/>
        <v>135</v>
      </c>
      <c r="H483" s="55"/>
      <c r="I483" s="55">
        <f t="shared" si="89"/>
        <v>0</v>
      </c>
    </row>
    <row r="484" spans="1:9" ht="14.25" customHeight="1">
      <c r="A484" s="114" t="s">
        <v>433</v>
      </c>
      <c r="B484" s="26" t="s">
        <v>394</v>
      </c>
      <c r="C484" s="19" t="s">
        <v>395</v>
      </c>
      <c r="D484" s="172">
        <v>200</v>
      </c>
      <c r="E484" s="35">
        <f>D484-(D484/100*10)</f>
        <v>180</v>
      </c>
      <c r="F484" s="17">
        <f>D484-(D484/100*10)</f>
        <v>180</v>
      </c>
      <c r="G484" s="34">
        <f>D484-(D484/100*10)</f>
        <v>180</v>
      </c>
      <c r="H484" s="55"/>
      <c r="I484" s="55">
        <f t="shared" si="89"/>
        <v>0</v>
      </c>
    </row>
    <row r="485" spans="1:9" ht="14.25" customHeight="1">
      <c r="A485" s="114" t="s">
        <v>434</v>
      </c>
      <c r="B485" s="26" t="s">
        <v>394</v>
      </c>
      <c r="C485" s="19" t="s">
        <v>395</v>
      </c>
      <c r="D485" s="172">
        <v>200</v>
      </c>
      <c r="E485" s="35">
        <f>D485-(D485/100*10)</f>
        <v>180</v>
      </c>
      <c r="F485" s="17">
        <f>D485-(D485/100*10)</f>
        <v>180</v>
      </c>
      <c r="G485" s="34">
        <f>D485-(D485/100*10)</f>
        <v>180</v>
      </c>
      <c r="H485" s="55"/>
      <c r="I485" s="55">
        <f t="shared" si="89"/>
        <v>0</v>
      </c>
    </row>
    <row r="486" spans="1:9" ht="14.25" customHeight="1">
      <c r="A486" s="114" t="s">
        <v>398</v>
      </c>
      <c r="B486" s="26" t="s">
        <v>394</v>
      </c>
      <c r="C486" s="19" t="s">
        <v>395</v>
      </c>
      <c r="D486" s="172">
        <v>260</v>
      </c>
      <c r="E486" s="35">
        <f t="shared" si="87"/>
        <v>234</v>
      </c>
      <c r="F486" s="17">
        <f t="shared" si="90"/>
        <v>234</v>
      </c>
      <c r="G486" s="34">
        <f t="shared" si="91"/>
        <v>234</v>
      </c>
      <c r="H486" s="55"/>
      <c r="I486" s="55">
        <f t="shared" si="89"/>
        <v>0</v>
      </c>
    </row>
    <row r="487" spans="1:9" ht="14.25" customHeight="1">
      <c r="A487" s="114" t="s">
        <v>399</v>
      </c>
      <c r="B487" s="26" t="s">
        <v>394</v>
      </c>
      <c r="C487" s="19" t="s">
        <v>395</v>
      </c>
      <c r="D487" s="172">
        <v>260</v>
      </c>
      <c r="E487" s="35">
        <f t="shared" si="87"/>
        <v>234</v>
      </c>
      <c r="F487" s="17">
        <f t="shared" si="90"/>
        <v>234</v>
      </c>
      <c r="G487" s="34">
        <f t="shared" si="91"/>
        <v>234</v>
      </c>
      <c r="H487" s="55"/>
      <c r="I487" s="55">
        <f t="shared" si="89"/>
        <v>0</v>
      </c>
    </row>
    <row r="488" spans="1:9" ht="14.25" customHeight="1">
      <c r="A488" s="114" t="s">
        <v>400</v>
      </c>
      <c r="B488" s="26" t="s">
        <v>394</v>
      </c>
      <c r="C488" s="19" t="s">
        <v>395</v>
      </c>
      <c r="D488" s="172">
        <v>604</v>
      </c>
      <c r="E488" s="35">
        <f t="shared" si="87"/>
        <v>543.6</v>
      </c>
      <c r="F488" s="17">
        <f t="shared" si="90"/>
        <v>543.6</v>
      </c>
      <c r="G488" s="34">
        <f t="shared" si="91"/>
        <v>543.6</v>
      </c>
      <c r="H488" s="55"/>
      <c r="I488" s="55">
        <f t="shared" si="89"/>
        <v>0</v>
      </c>
    </row>
    <row r="489" spans="1:9" ht="14.25" customHeight="1">
      <c r="A489" s="114" t="s">
        <v>557</v>
      </c>
      <c r="B489" s="26" t="s">
        <v>394</v>
      </c>
      <c r="C489" s="19" t="s">
        <v>395</v>
      </c>
      <c r="D489" s="172">
        <v>350</v>
      </c>
      <c r="E489" s="35">
        <f t="shared" si="87"/>
        <v>315</v>
      </c>
      <c r="F489" s="17">
        <f t="shared" si="90"/>
        <v>315</v>
      </c>
      <c r="G489" s="34">
        <f t="shared" si="91"/>
        <v>315</v>
      </c>
      <c r="H489" s="55"/>
      <c r="I489" s="55">
        <f t="shared" si="89"/>
        <v>0</v>
      </c>
    </row>
    <row r="490" spans="1:9" ht="14.25" customHeight="1">
      <c r="A490" s="114" t="s">
        <v>401</v>
      </c>
      <c r="B490" s="26" t="s">
        <v>394</v>
      </c>
      <c r="C490" s="19" t="s">
        <v>395</v>
      </c>
      <c r="D490" s="172">
        <v>380</v>
      </c>
      <c r="E490" s="35">
        <f t="shared" si="87"/>
        <v>342</v>
      </c>
      <c r="F490" s="17">
        <f t="shared" si="90"/>
        <v>342</v>
      </c>
      <c r="G490" s="34">
        <f t="shared" si="91"/>
        <v>342</v>
      </c>
      <c r="H490" s="55"/>
      <c r="I490" s="55">
        <f t="shared" si="89"/>
        <v>0</v>
      </c>
    </row>
    <row r="491" spans="1:9" ht="14.25" customHeight="1">
      <c r="A491" s="114" t="s">
        <v>517</v>
      </c>
      <c r="B491" s="26"/>
      <c r="C491" s="19"/>
      <c r="D491" s="172">
        <v>125</v>
      </c>
      <c r="E491" s="18">
        <f t="shared" si="87"/>
        <v>112.5</v>
      </c>
      <c r="F491" s="17">
        <f t="shared" si="90"/>
        <v>112.5</v>
      </c>
      <c r="G491" s="34">
        <f t="shared" si="91"/>
        <v>112.5</v>
      </c>
      <c r="H491" s="55"/>
      <c r="I491" s="55">
        <f t="shared" si="89"/>
        <v>0</v>
      </c>
    </row>
    <row r="492" spans="1:9" ht="14.25" customHeight="1">
      <c r="A492" s="114" t="s">
        <v>402</v>
      </c>
      <c r="B492" s="26" t="s">
        <v>394</v>
      </c>
      <c r="C492" s="19" t="s">
        <v>395</v>
      </c>
      <c r="D492" s="172">
        <v>94</v>
      </c>
      <c r="E492" s="18">
        <f t="shared" si="87"/>
        <v>84.6</v>
      </c>
      <c r="F492" s="17">
        <f t="shared" si="90"/>
        <v>84.6</v>
      </c>
      <c r="G492" s="34">
        <f t="shared" si="91"/>
        <v>84.6</v>
      </c>
      <c r="H492" s="55"/>
      <c r="I492" s="55">
        <f t="shared" si="89"/>
        <v>0</v>
      </c>
    </row>
    <row r="493" spans="1:9" ht="14.25" customHeight="1">
      <c r="A493" s="114" t="s">
        <v>403</v>
      </c>
      <c r="B493" s="26" t="s">
        <v>394</v>
      </c>
      <c r="C493" s="19" t="s">
        <v>395</v>
      </c>
      <c r="D493" s="172">
        <v>14</v>
      </c>
      <c r="E493" s="18">
        <f t="shared" si="87"/>
        <v>12.6</v>
      </c>
      <c r="F493" s="17">
        <f t="shared" si="90"/>
        <v>12.6</v>
      </c>
      <c r="G493" s="34">
        <f t="shared" si="91"/>
        <v>12.6</v>
      </c>
      <c r="H493" s="55"/>
      <c r="I493" s="55">
        <f t="shared" si="89"/>
        <v>0</v>
      </c>
    </row>
    <row r="494" spans="1:9" ht="14.25" customHeight="1">
      <c r="A494" s="114" t="s">
        <v>404</v>
      </c>
      <c r="B494" s="26" t="s">
        <v>394</v>
      </c>
      <c r="C494" s="19" t="s">
        <v>395</v>
      </c>
      <c r="D494" s="172">
        <v>312</v>
      </c>
      <c r="E494" s="18">
        <f t="shared" si="87"/>
        <v>280.8</v>
      </c>
      <c r="F494" s="17">
        <f t="shared" si="90"/>
        <v>280.8</v>
      </c>
      <c r="G494" s="34">
        <f t="shared" si="91"/>
        <v>280.8</v>
      </c>
      <c r="H494" s="55"/>
      <c r="I494" s="55">
        <f t="shared" si="89"/>
        <v>0</v>
      </c>
    </row>
    <row r="495" spans="1:9" ht="14.25" customHeight="1">
      <c r="A495" s="115" t="s">
        <v>405</v>
      </c>
      <c r="B495" s="26" t="s">
        <v>394</v>
      </c>
      <c r="C495" s="19" t="s">
        <v>395</v>
      </c>
      <c r="D495" s="172">
        <v>133</v>
      </c>
      <c r="E495" s="18">
        <f t="shared" si="87"/>
        <v>119.7</v>
      </c>
      <c r="F495" s="17">
        <f t="shared" si="90"/>
        <v>119.7</v>
      </c>
      <c r="G495" s="34">
        <f t="shared" si="91"/>
        <v>119.7</v>
      </c>
      <c r="H495" s="55"/>
      <c r="I495" s="55">
        <f t="shared" si="89"/>
        <v>0</v>
      </c>
    </row>
    <row r="496" spans="1:9" s="169" customFormat="1" ht="14.25" customHeight="1">
      <c r="A496" s="190" t="s">
        <v>569</v>
      </c>
      <c r="B496" s="26"/>
      <c r="C496" s="19"/>
      <c r="D496" s="172"/>
      <c r="E496" s="18"/>
      <c r="F496" s="170"/>
      <c r="G496" s="34"/>
      <c r="H496" s="55"/>
      <c r="I496" s="55"/>
    </row>
    <row r="497" spans="1:9" ht="14.25" customHeight="1">
      <c r="A497" s="91" t="s">
        <v>466</v>
      </c>
      <c r="B497" s="26" t="s">
        <v>394</v>
      </c>
      <c r="C497" s="19" t="s">
        <v>407</v>
      </c>
      <c r="D497" s="172">
        <v>435</v>
      </c>
      <c r="E497" s="18">
        <f t="shared" ref="E497:E504" si="92">D497-(D497/100*10)</f>
        <v>391.5</v>
      </c>
      <c r="F497" s="17">
        <f t="shared" ref="F497:F505" si="93">D497-(D497/100*10)</f>
        <v>391.5</v>
      </c>
      <c r="G497" s="17">
        <f t="shared" ref="G497:G505" si="94">D497-(D497/100*10)</f>
        <v>391.5</v>
      </c>
      <c r="H497" s="55"/>
      <c r="I497" s="55">
        <f t="shared" ref="I497:I509" si="95">H497*D497</f>
        <v>0</v>
      </c>
    </row>
    <row r="498" spans="1:9" ht="14.25" customHeight="1">
      <c r="A498" s="91" t="s">
        <v>467</v>
      </c>
      <c r="B498" s="26" t="s">
        <v>394</v>
      </c>
      <c r="C498" s="19" t="s">
        <v>407</v>
      </c>
      <c r="D498" s="172">
        <v>580</v>
      </c>
      <c r="E498" s="18">
        <f t="shared" si="92"/>
        <v>522</v>
      </c>
      <c r="F498" s="17">
        <f t="shared" si="93"/>
        <v>522</v>
      </c>
      <c r="G498" s="17">
        <f t="shared" si="94"/>
        <v>522</v>
      </c>
      <c r="H498" s="55"/>
      <c r="I498" s="55">
        <f t="shared" si="95"/>
        <v>0</v>
      </c>
    </row>
    <row r="499" spans="1:9" ht="14.25" customHeight="1">
      <c r="A499" s="91" t="s">
        <v>415</v>
      </c>
      <c r="B499" s="26" t="s">
        <v>394</v>
      </c>
      <c r="C499" s="19" t="s">
        <v>407</v>
      </c>
      <c r="D499" s="172">
        <v>435</v>
      </c>
      <c r="E499" s="18">
        <f t="shared" si="92"/>
        <v>391.5</v>
      </c>
      <c r="F499" s="17">
        <f t="shared" si="93"/>
        <v>391.5</v>
      </c>
      <c r="G499" s="17">
        <f t="shared" si="94"/>
        <v>391.5</v>
      </c>
      <c r="H499" s="55"/>
      <c r="I499" s="55">
        <f t="shared" si="95"/>
        <v>0</v>
      </c>
    </row>
    <row r="500" spans="1:9" ht="14.25" customHeight="1">
      <c r="A500" s="91" t="s">
        <v>416</v>
      </c>
      <c r="B500" s="26" t="s">
        <v>394</v>
      </c>
      <c r="C500" s="19" t="s">
        <v>407</v>
      </c>
      <c r="D500" s="172">
        <v>435</v>
      </c>
      <c r="E500" s="18">
        <f t="shared" si="92"/>
        <v>391.5</v>
      </c>
      <c r="F500" s="17">
        <f t="shared" si="93"/>
        <v>391.5</v>
      </c>
      <c r="G500" s="17">
        <f t="shared" si="94"/>
        <v>391.5</v>
      </c>
      <c r="H500" s="55"/>
      <c r="I500" s="55">
        <f t="shared" si="95"/>
        <v>0</v>
      </c>
    </row>
    <row r="501" spans="1:9" ht="14.25" customHeight="1">
      <c r="A501" s="91" t="s">
        <v>417</v>
      </c>
      <c r="B501" s="26" t="s">
        <v>394</v>
      </c>
      <c r="C501" s="19" t="s">
        <v>407</v>
      </c>
      <c r="D501" s="172">
        <v>480</v>
      </c>
      <c r="E501" s="18">
        <f t="shared" si="92"/>
        <v>432</v>
      </c>
      <c r="F501" s="17">
        <f t="shared" si="93"/>
        <v>432</v>
      </c>
      <c r="G501" s="17">
        <f t="shared" si="94"/>
        <v>432</v>
      </c>
      <c r="H501" s="55"/>
      <c r="I501" s="55">
        <f t="shared" si="95"/>
        <v>0</v>
      </c>
    </row>
    <row r="502" spans="1:9" ht="13.8" customHeight="1">
      <c r="A502" s="91" t="s">
        <v>412</v>
      </c>
      <c r="B502" s="26" t="s">
        <v>394</v>
      </c>
      <c r="C502" s="19" t="s">
        <v>407</v>
      </c>
      <c r="D502" s="172">
        <v>215</v>
      </c>
      <c r="E502" s="127">
        <f t="shared" si="92"/>
        <v>193.5</v>
      </c>
      <c r="F502" s="17">
        <f t="shared" si="93"/>
        <v>193.5</v>
      </c>
      <c r="G502" s="17">
        <f t="shared" si="94"/>
        <v>193.5</v>
      </c>
      <c r="H502" s="55"/>
      <c r="I502" s="55">
        <f t="shared" si="95"/>
        <v>0</v>
      </c>
    </row>
    <row r="503" spans="1:9" ht="14.25" customHeight="1">
      <c r="A503" s="93" t="s">
        <v>413</v>
      </c>
      <c r="B503" s="26" t="s">
        <v>394</v>
      </c>
      <c r="C503" s="19" t="s">
        <v>407</v>
      </c>
      <c r="D503" s="172">
        <v>215</v>
      </c>
      <c r="E503" s="127">
        <f t="shared" si="92"/>
        <v>193.5</v>
      </c>
      <c r="F503" s="17">
        <f t="shared" si="93"/>
        <v>193.5</v>
      </c>
      <c r="G503" s="17">
        <f t="shared" si="94"/>
        <v>193.5</v>
      </c>
      <c r="H503" s="55"/>
      <c r="I503" s="55">
        <f t="shared" si="95"/>
        <v>0</v>
      </c>
    </row>
    <row r="504" spans="1:9" ht="14.25" customHeight="1">
      <c r="A504" s="91" t="s">
        <v>414</v>
      </c>
      <c r="B504" s="26" t="s">
        <v>394</v>
      </c>
      <c r="C504" s="19" t="s">
        <v>407</v>
      </c>
      <c r="D504" s="172">
        <v>520</v>
      </c>
      <c r="E504" s="18">
        <f t="shared" si="92"/>
        <v>468</v>
      </c>
      <c r="F504" s="17">
        <f t="shared" si="93"/>
        <v>468</v>
      </c>
      <c r="G504" s="17">
        <f t="shared" si="94"/>
        <v>468</v>
      </c>
      <c r="H504" s="55"/>
      <c r="I504" s="55">
        <f t="shared" si="95"/>
        <v>0</v>
      </c>
    </row>
    <row r="505" spans="1:9" ht="14.25" customHeight="1">
      <c r="A505" s="93" t="s">
        <v>406</v>
      </c>
      <c r="B505" s="26" t="s">
        <v>394</v>
      </c>
      <c r="C505" s="19" t="s">
        <v>407</v>
      </c>
      <c r="D505" s="172">
        <v>100</v>
      </c>
      <c r="E505" s="18">
        <f t="shared" si="87"/>
        <v>90</v>
      </c>
      <c r="F505" s="17">
        <f t="shared" si="93"/>
        <v>90</v>
      </c>
      <c r="G505" s="17">
        <f t="shared" si="94"/>
        <v>90</v>
      </c>
      <c r="H505" s="55"/>
      <c r="I505" s="55">
        <f t="shared" si="95"/>
        <v>0</v>
      </c>
    </row>
    <row r="506" spans="1:9" ht="14.25" customHeight="1">
      <c r="A506" s="93" t="s">
        <v>408</v>
      </c>
      <c r="B506" s="26" t="s">
        <v>394</v>
      </c>
      <c r="C506" s="19" t="s">
        <v>407</v>
      </c>
      <c r="D506" s="172">
        <v>100</v>
      </c>
      <c r="E506" s="18">
        <f t="shared" si="87"/>
        <v>90</v>
      </c>
      <c r="F506" s="17">
        <f t="shared" ref="F506:F509" si="96">D506-(D506/100*10)</f>
        <v>90</v>
      </c>
      <c r="G506" s="17">
        <f t="shared" ref="G506:G509" si="97">D506-(D506/100*10)</f>
        <v>90</v>
      </c>
      <c r="H506" s="55"/>
      <c r="I506" s="55">
        <f t="shared" si="95"/>
        <v>0</v>
      </c>
    </row>
    <row r="507" spans="1:9" ht="14.25" customHeight="1">
      <c r="A507" s="91" t="s">
        <v>409</v>
      </c>
      <c r="B507" s="26" t="s">
        <v>394</v>
      </c>
      <c r="C507" s="19" t="s">
        <v>407</v>
      </c>
      <c r="D507" s="172">
        <v>140</v>
      </c>
      <c r="E507" s="18">
        <f t="shared" si="87"/>
        <v>126</v>
      </c>
      <c r="F507" s="17">
        <f t="shared" si="96"/>
        <v>126</v>
      </c>
      <c r="G507" s="17">
        <f t="shared" si="97"/>
        <v>126</v>
      </c>
      <c r="H507" s="55"/>
      <c r="I507" s="55">
        <f t="shared" si="95"/>
        <v>0</v>
      </c>
    </row>
    <row r="508" spans="1:9" ht="14.25" customHeight="1">
      <c r="A508" s="91" t="s">
        <v>410</v>
      </c>
      <c r="B508" s="26" t="s">
        <v>394</v>
      </c>
      <c r="C508" s="19" t="s">
        <v>407</v>
      </c>
      <c r="D508" s="172">
        <v>210</v>
      </c>
      <c r="E508" s="18">
        <f t="shared" si="87"/>
        <v>189</v>
      </c>
      <c r="F508" s="17">
        <f t="shared" si="96"/>
        <v>189</v>
      </c>
      <c r="G508" s="17">
        <f t="shared" si="97"/>
        <v>189</v>
      </c>
      <c r="H508" s="55"/>
      <c r="I508" s="55">
        <f t="shared" si="95"/>
        <v>0</v>
      </c>
    </row>
    <row r="509" spans="1:9" ht="14.25" customHeight="1">
      <c r="A509" s="91" t="s">
        <v>411</v>
      </c>
      <c r="B509" s="26" t="s">
        <v>394</v>
      </c>
      <c r="C509" s="19" t="s">
        <v>407</v>
      </c>
      <c r="D509" s="172">
        <v>610</v>
      </c>
      <c r="E509" s="18">
        <f t="shared" si="87"/>
        <v>549</v>
      </c>
      <c r="F509" s="17">
        <f t="shared" si="96"/>
        <v>549</v>
      </c>
      <c r="G509" s="17">
        <f t="shared" si="97"/>
        <v>549</v>
      </c>
      <c r="H509" s="55"/>
      <c r="I509" s="55">
        <f t="shared" si="95"/>
        <v>0</v>
      </c>
    </row>
    <row r="510" spans="1:9" s="197" customFormat="1" ht="14.25" customHeight="1">
      <c r="A510" s="198" t="s">
        <v>570</v>
      </c>
      <c r="B510" s="191"/>
      <c r="C510" s="192"/>
      <c r="D510" s="193"/>
      <c r="E510" s="194"/>
      <c r="F510" s="195"/>
      <c r="G510" s="195"/>
      <c r="H510" s="196"/>
      <c r="I510" s="196"/>
    </row>
    <row r="511" spans="1:9" ht="14.25" customHeight="1">
      <c r="A511" s="91" t="s">
        <v>418</v>
      </c>
      <c r="B511" s="26" t="s">
        <v>394</v>
      </c>
      <c r="C511" s="19" t="s">
        <v>407</v>
      </c>
      <c r="D511" s="172">
        <v>70</v>
      </c>
      <c r="E511" s="18">
        <f t="shared" si="87"/>
        <v>63</v>
      </c>
      <c r="F511" s="17">
        <f t="shared" ref="F511:F518" si="98">D511-(D511/100*20)</f>
        <v>56</v>
      </c>
      <c r="G511" s="17">
        <f t="shared" ref="G511:G512" si="99">D511-(D511/100*20)</f>
        <v>56</v>
      </c>
      <c r="H511" s="55"/>
      <c r="I511" s="55">
        <f>H511*D511</f>
        <v>0</v>
      </c>
    </row>
    <row r="512" spans="1:9" ht="14.25" customHeight="1">
      <c r="A512" s="91" t="s">
        <v>419</v>
      </c>
      <c r="B512" s="26" t="s">
        <v>394</v>
      </c>
      <c r="C512" s="19" t="s">
        <v>407</v>
      </c>
      <c r="D512" s="172">
        <v>245</v>
      </c>
      <c r="E512" s="18">
        <f t="shared" si="87"/>
        <v>220.5</v>
      </c>
      <c r="F512" s="17">
        <f t="shared" si="98"/>
        <v>196</v>
      </c>
      <c r="G512" s="17">
        <f t="shared" si="99"/>
        <v>196</v>
      </c>
      <c r="H512" s="55"/>
      <c r="I512" s="55">
        <f>H512*D512</f>
        <v>0</v>
      </c>
    </row>
    <row r="513" spans="1:9" s="169" customFormat="1" ht="14.25" customHeight="1">
      <c r="A513" s="199" t="s">
        <v>571</v>
      </c>
      <c r="B513" s="26"/>
      <c r="C513" s="19"/>
      <c r="D513" s="172"/>
      <c r="E513" s="18"/>
      <c r="F513" s="170"/>
      <c r="G513" s="170"/>
      <c r="H513" s="55"/>
      <c r="I513" s="55"/>
    </row>
    <row r="514" spans="1:9" ht="14.25" customHeight="1">
      <c r="A514" s="92" t="s">
        <v>468</v>
      </c>
      <c r="B514" s="26" t="s">
        <v>394</v>
      </c>
      <c r="C514" s="27">
        <v>96</v>
      </c>
      <c r="D514" s="172">
        <v>39</v>
      </c>
      <c r="E514" s="18">
        <f t="shared" si="87"/>
        <v>35.1</v>
      </c>
      <c r="F514" s="17">
        <f t="shared" si="98"/>
        <v>31.2</v>
      </c>
      <c r="G514" s="17">
        <f t="shared" ref="G514:G534" si="100">D514-(D514/100*30)</f>
        <v>27.299999999999997</v>
      </c>
      <c r="H514" s="55"/>
      <c r="I514" s="55">
        <f t="shared" ref="I514:I557" si="101">H514*D514</f>
        <v>0</v>
      </c>
    </row>
    <row r="515" spans="1:9" ht="14.25" customHeight="1">
      <c r="A515" s="91" t="s">
        <v>469</v>
      </c>
      <c r="B515" s="26" t="s">
        <v>394</v>
      </c>
      <c r="C515" s="27">
        <v>96</v>
      </c>
      <c r="D515" s="172">
        <v>66</v>
      </c>
      <c r="E515" s="18">
        <f t="shared" si="87"/>
        <v>59.4</v>
      </c>
      <c r="F515" s="17">
        <f t="shared" si="98"/>
        <v>52.8</v>
      </c>
      <c r="G515" s="17">
        <f t="shared" si="100"/>
        <v>46.2</v>
      </c>
      <c r="H515" s="55"/>
      <c r="I515" s="55">
        <f t="shared" si="101"/>
        <v>0</v>
      </c>
    </row>
    <row r="516" spans="1:9" ht="14.25" customHeight="1">
      <c r="A516" s="92" t="s">
        <v>470</v>
      </c>
      <c r="B516" s="26" t="s">
        <v>394</v>
      </c>
      <c r="C516" s="27">
        <v>96</v>
      </c>
      <c r="D516" s="172">
        <v>72</v>
      </c>
      <c r="E516" s="18">
        <f t="shared" si="87"/>
        <v>64.8</v>
      </c>
      <c r="F516" s="17">
        <f t="shared" si="98"/>
        <v>57.6</v>
      </c>
      <c r="G516" s="17">
        <f t="shared" si="100"/>
        <v>50.400000000000006</v>
      </c>
      <c r="H516" s="55"/>
      <c r="I516" s="55">
        <f t="shared" si="101"/>
        <v>0</v>
      </c>
    </row>
    <row r="517" spans="1:9" s="169" customFormat="1" ht="14.25" customHeight="1">
      <c r="A517" s="200" t="s">
        <v>572</v>
      </c>
      <c r="B517" s="26" t="s">
        <v>394</v>
      </c>
      <c r="C517" s="27">
        <v>96</v>
      </c>
      <c r="D517" s="172">
        <v>85</v>
      </c>
      <c r="E517" s="39">
        <f t="shared" si="87"/>
        <v>76.5</v>
      </c>
      <c r="F517" s="38">
        <f t="shared" si="98"/>
        <v>68</v>
      </c>
      <c r="G517" s="170">
        <f t="shared" si="100"/>
        <v>59.5</v>
      </c>
      <c r="H517" s="55"/>
      <c r="I517" s="55">
        <f t="shared" si="101"/>
        <v>0</v>
      </c>
    </row>
    <row r="518" spans="1:9" ht="14.25" customHeight="1" thickBot="1">
      <c r="A518" s="92" t="s">
        <v>420</v>
      </c>
      <c r="B518" s="26" t="s">
        <v>394</v>
      </c>
      <c r="C518" s="27">
        <v>96</v>
      </c>
      <c r="D518" s="172">
        <v>430</v>
      </c>
      <c r="E518" s="39">
        <f t="shared" si="87"/>
        <v>387</v>
      </c>
      <c r="F518" s="38">
        <f t="shared" si="98"/>
        <v>344</v>
      </c>
      <c r="G518" s="170">
        <f t="shared" si="100"/>
        <v>301</v>
      </c>
      <c r="H518" s="55"/>
      <c r="I518" s="55">
        <f t="shared" si="101"/>
        <v>0</v>
      </c>
    </row>
    <row r="519" spans="1:9" ht="14.25" customHeight="1" thickBot="1">
      <c r="A519" s="116" t="s">
        <v>438</v>
      </c>
      <c r="B519" s="84"/>
      <c r="C519" s="84"/>
      <c r="D519" s="172"/>
      <c r="E519" s="84"/>
      <c r="F519" s="85"/>
      <c r="G519" s="125"/>
      <c r="H519" s="58"/>
      <c r="I519" s="55">
        <f t="shared" si="101"/>
        <v>0</v>
      </c>
    </row>
    <row r="520" spans="1:9" ht="14.25" customHeight="1">
      <c r="A520" s="112" t="s">
        <v>435</v>
      </c>
      <c r="B520" s="50" t="s">
        <v>394</v>
      </c>
      <c r="C520" s="51"/>
      <c r="D520" s="172">
        <v>180</v>
      </c>
      <c r="E520" s="35">
        <f t="shared" ref="E520:E524" si="102">D520-(D520/100*10)</f>
        <v>162</v>
      </c>
      <c r="F520" s="34">
        <f t="shared" ref="F520:F524" si="103">D520-(D520/100*20)</f>
        <v>144</v>
      </c>
      <c r="G520" s="34">
        <f>D520-(D520/100*20)</f>
        <v>144</v>
      </c>
      <c r="H520" s="55"/>
      <c r="I520" s="55">
        <f t="shared" si="101"/>
        <v>0</v>
      </c>
    </row>
    <row r="521" spans="1:9" ht="14.25" customHeight="1">
      <c r="A521" s="108" t="s">
        <v>436</v>
      </c>
      <c r="B521" s="29" t="s">
        <v>394</v>
      </c>
      <c r="C521" s="28"/>
      <c r="D521" s="172">
        <v>180</v>
      </c>
      <c r="E521" s="18">
        <f t="shared" si="102"/>
        <v>162</v>
      </c>
      <c r="F521" s="17">
        <f t="shared" si="103"/>
        <v>144</v>
      </c>
      <c r="G521" s="17">
        <f>D521-(D521/100*20)</f>
        <v>144</v>
      </c>
      <c r="H521" s="55"/>
      <c r="I521" s="55">
        <f t="shared" si="101"/>
        <v>0</v>
      </c>
    </row>
    <row r="522" spans="1:9" s="169" customFormat="1" ht="27.6" customHeight="1">
      <c r="A522" s="182" t="s">
        <v>555</v>
      </c>
      <c r="B522" s="29" t="s">
        <v>394</v>
      </c>
      <c r="C522" s="53"/>
      <c r="D522" s="172">
        <v>165</v>
      </c>
      <c r="E522" s="39">
        <f t="shared" si="102"/>
        <v>148.5</v>
      </c>
      <c r="F522" s="38">
        <f t="shared" si="103"/>
        <v>132</v>
      </c>
      <c r="G522" s="38">
        <f>D522-(D522/100*20)</f>
        <v>132</v>
      </c>
      <c r="H522" s="55"/>
      <c r="I522" s="55">
        <f t="shared" si="101"/>
        <v>0</v>
      </c>
    </row>
    <row r="523" spans="1:9" s="169" customFormat="1" ht="27" customHeight="1">
      <c r="A523" s="182" t="s">
        <v>559</v>
      </c>
      <c r="B523" s="29" t="s">
        <v>394</v>
      </c>
      <c r="C523" s="53"/>
      <c r="D523" s="172">
        <v>250</v>
      </c>
      <c r="E523" s="39">
        <f t="shared" si="102"/>
        <v>225</v>
      </c>
      <c r="F523" s="38">
        <f t="shared" si="103"/>
        <v>200</v>
      </c>
      <c r="G523" s="38">
        <v>200</v>
      </c>
      <c r="H523" s="55"/>
      <c r="I523" s="55">
        <f t="shared" si="101"/>
        <v>0</v>
      </c>
    </row>
    <row r="524" spans="1:9" ht="14.25" customHeight="1" thickBot="1">
      <c r="A524" s="113" t="s">
        <v>437</v>
      </c>
      <c r="B524" s="52" t="s">
        <v>394</v>
      </c>
      <c r="C524" s="53"/>
      <c r="D524" s="172">
        <v>864</v>
      </c>
      <c r="E524" s="39">
        <f t="shared" si="102"/>
        <v>777.6</v>
      </c>
      <c r="F524" s="38">
        <f t="shared" si="103"/>
        <v>691.2</v>
      </c>
      <c r="G524" s="38">
        <f>D524-(D524/100*20)</f>
        <v>691.2</v>
      </c>
      <c r="H524" s="55"/>
      <c r="I524" s="55">
        <f t="shared" si="101"/>
        <v>0</v>
      </c>
    </row>
    <row r="525" spans="1:9" ht="14.25" customHeight="1" thickBot="1">
      <c r="A525" s="117" t="s">
        <v>421</v>
      </c>
      <c r="B525" s="86"/>
      <c r="C525" s="86"/>
      <c r="D525" s="172"/>
      <c r="E525" s="86"/>
      <c r="F525" s="87"/>
      <c r="G525" s="125"/>
      <c r="H525" s="58"/>
      <c r="I525" s="55">
        <f t="shared" si="101"/>
        <v>0</v>
      </c>
    </row>
    <row r="526" spans="1:9" ht="14.25" customHeight="1" thickBot="1">
      <c r="A526" s="176" t="s">
        <v>423</v>
      </c>
      <c r="B526" s="64" t="s">
        <v>422</v>
      </c>
      <c r="C526" s="19">
        <v>92</v>
      </c>
      <c r="D526" s="186">
        <v>1294</v>
      </c>
      <c r="E526" s="18">
        <f t="shared" ref="E526" si="104">D526-(D526/100*10)</f>
        <v>1164.5999999999999</v>
      </c>
      <c r="F526" s="17">
        <f t="shared" ref="F526" si="105">D526-(D526/100*20)</f>
        <v>1035.2</v>
      </c>
      <c r="G526" s="34">
        <f t="shared" si="100"/>
        <v>905.8</v>
      </c>
      <c r="H526" s="55"/>
      <c r="I526" s="55">
        <f t="shared" si="101"/>
        <v>0</v>
      </c>
    </row>
    <row r="527" spans="1:9" ht="14.25" customHeight="1" thickBot="1">
      <c r="A527" s="91" t="s">
        <v>424</v>
      </c>
      <c r="B527" s="64" t="s">
        <v>422</v>
      </c>
      <c r="C527" s="19">
        <v>92</v>
      </c>
      <c r="D527" s="186">
        <v>774</v>
      </c>
      <c r="E527" s="18">
        <f t="shared" ref="E527:E557" si="106">D527-(D527/100*10)</f>
        <v>696.6</v>
      </c>
      <c r="F527" s="17">
        <f t="shared" ref="F527:F557" si="107">D527-(D527/100*20)</f>
        <v>619.20000000000005</v>
      </c>
      <c r="G527" s="17">
        <f t="shared" si="100"/>
        <v>541.79999999999995</v>
      </c>
      <c r="H527" s="55"/>
      <c r="I527" s="55">
        <f t="shared" si="101"/>
        <v>0</v>
      </c>
    </row>
    <row r="528" spans="1:9" ht="14.25" customHeight="1" thickBot="1">
      <c r="A528" s="91" t="s">
        <v>425</v>
      </c>
      <c r="B528" s="64" t="s">
        <v>422</v>
      </c>
      <c r="C528" s="19">
        <v>92</v>
      </c>
      <c r="D528" s="186">
        <v>1351</v>
      </c>
      <c r="E528" s="18">
        <f t="shared" si="106"/>
        <v>1215.9000000000001</v>
      </c>
      <c r="F528" s="17">
        <f t="shared" si="107"/>
        <v>1080.8</v>
      </c>
      <c r="G528" s="17">
        <f t="shared" si="100"/>
        <v>945.7</v>
      </c>
      <c r="H528" s="55"/>
      <c r="I528" s="55">
        <f t="shared" si="101"/>
        <v>0</v>
      </c>
    </row>
    <row r="529" spans="1:9" ht="14.25" customHeight="1" thickBot="1">
      <c r="A529" s="91" t="s">
        <v>452</v>
      </c>
      <c r="B529" s="15"/>
      <c r="C529" s="19"/>
      <c r="D529" s="186">
        <v>2446</v>
      </c>
      <c r="E529" s="18">
        <f t="shared" si="106"/>
        <v>2201.4</v>
      </c>
      <c r="F529" s="17">
        <f t="shared" si="107"/>
        <v>1956.8</v>
      </c>
      <c r="G529" s="17">
        <f t="shared" si="100"/>
        <v>1712.1999999999998</v>
      </c>
      <c r="H529" s="55"/>
      <c r="I529" s="55">
        <f t="shared" si="101"/>
        <v>0</v>
      </c>
    </row>
    <row r="530" spans="1:9" ht="14.25" customHeight="1" thickBot="1">
      <c r="A530" s="91" t="s">
        <v>426</v>
      </c>
      <c r="B530" s="15"/>
      <c r="C530" s="19"/>
      <c r="D530" s="186">
        <v>2446</v>
      </c>
      <c r="E530" s="18">
        <f t="shared" si="106"/>
        <v>2201.4</v>
      </c>
      <c r="F530" s="17">
        <f t="shared" si="107"/>
        <v>1956.8</v>
      </c>
      <c r="G530" s="17">
        <f t="shared" si="100"/>
        <v>1712.1999999999998</v>
      </c>
      <c r="H530" s="55"/>
      <c r="I530" s="55">
        <f t="shared" si="101"/>
        <v>0</v>
      </c>
    </row>
    <row r="531" spans="1:9" ht="14.25" customHeight="1" thickBot="1">
      <c r="A531" s="91" t="s">
        <v>427</v>
      </c>
      <c r="B531" s="15"/>
      <c r="C531" s="19"/>
      <c r="D531" s="186">
        <v>2446</v>
      </c>
      <c r="E531" s="18">
        <f t="shared" si="106"/>
        <v>2201.4</v>
      </c>
      <c r="F531" s="17">
        <f t="shared" si="107"/>
        <v>1956.8</v>
      </c>
      <c r="G531" s="17">
        <f t="shared" si="100"/>
        <v>1712.1999999999998</v>
      </c>
      <c r="H531" s="55"/>
      <c r="I531" s="55">
        <f t="shared" si="101"/>
        <v>0</v>
      </c>
    </row>
    <row r="532" spans="1:9" ht="14.25" customHeight="1" thickBot="1">
      <c r="A532" s="91" t="s">
        <v>553</v>
      </c>
      <c r="B532" s="15" t="s">
        <v>80</v>
      </c>
      <c r="C532" s="19">
        <v>103</v>
      </c>
      <c r="D532" s="186">
        <v>189</v>
      </c>
      <c r="E532" s="18">
        <f t="shared" si="106"/>
        <v>170.1</v>
      </c>
      <c r="F532" s="17">
        <f t="shared" si="107"/>
        <v>151.19999999999999</v>
      </c>
      <c r="G532" s="17">
        <f t="shared" si="100"/>
        <v>132.30000000000001</v>
      </c>
      <c r="H532" s="55"/>
      <c r="I532" s="55">
        <f t="shared" si="101"/>
        <v>0</v>
      </c>
    </row>
    <row r="533" spans="1:9" s="152" customFormat="1" ht="14.25" customHeight="1" thickBot="1">
      <c r="A533" s="91" t="s">
        <v>519</v>
      </c>
      <c r="B533" s="15"/>
      <c r="C533" s="19"/>
      <c r="D533" s="186">
        <v>220</v>
      </c>
      <c r="E533" s="18">
        <f t="shared" si="106"/>
        <v>198</v>
      </c>
      <c r="F533" s="17">
        <f t="shared" si="107"/>
        <v>176</v>
      </c>
      <c r="G533" s="17">
        <f t="shared" si="100"/>
        <v>154</v>
      </c>
      <c r="H533" s="55"/>
      <c r="I533" s="55">
        <f t="shared" si="101"/>
        <v>0</v>
      </c>
    </row>
    <row r="534" spans="1:9" ht="14.25" customHeight="1" thickBot="1">
      <c r="A534" s="91" t="s">
        <v>558</v>
      </c>
      <c r="B534" s="15" t="s">
        <v>80</v>
      </c>
      <c r="C534" s="19">
        <v>103</v>
      </c>
      <c r="D534" s="186">
        <v>194</v>
      </c>
      <c r="E534" s="18">
        <f t="shared" si="106"/>
        <v>174.6</v>
      </c>
      <c r="F534" s="17">
        <f t="shared" si="107"/>
        <v>155.19999999999999</v>
      </c>
      <c r="G534" s="17">
        <f t="shared" si="100"/>
        <v>135.80000000000001</v>
      </c>
      <c r="H534" s="55"/>
      <c r="I534" s="55">
        <f t="shared" si="101"/>
        <v>0</v>
      </c>
    </row>
    <row r="535" spans="1:9" ht="14.25" customHeight="1" thickBot="1">
      <c r="A535" s="95" t="s">
        <v>526</v>
      </c>
      <c r="B535" s="15" t="s">
        <v>80</v>
      </c>
      <c r="C535" s="19">
        <v>105</v>
      </c>
      <c r="D535" s="186">
        <v>9126</v>
      </c>
      <c r="E535" s="18">
        <f t="shared" si="106"/>
        <v>8213.4</v>
      </c>
      <c r="F535" s="17">
        <f t="shared" si="107"/>
        <v>7300.8</v>
      </c>
      <c r="G535" s="17">
        <f>D535-(D535/100*20)</f>
        <v>7300.8</v>
      </c>
      <c r="H535" s="55"/>
      <c r="I535" s="55">
        <f t="shared" si="101"/>
        <v>0</v>
      </c>
    </row>
    <row r="536" spans="1:9" s="152" customFormat="1" ht="14.25" customHeight="1" thickBot="1">
      <c r="A536" s="95" t="s">
        <v>520</v>
      </c>
      <c r="B536" s="15"/>
      <c r="C536" s="19"/>
      <c r="D536" s="186">
        <v>7731</v>
      </c>
      <c r="E536" s="18">
        <f t="shared" si="106"/>
        <v>6957.9</v>
      </c>
      <c r="F536" s="17">
        <f t="shared" si="107"/>
        <v>6184.8</v>
      </c>
      <c r="G536" s="17">
        <f>D536-(D536/100*20)</f>
        <v>6184.8</v>
      </c>
      <c r="H536" s="55"/>
      <c r="I536" s="55">
        <f t="shared" si="101"/>
        <v>0</v>
      </c>
    </row>
    <row r="537" spans="1:9" s="152" customFormat="1" ht="14.25" customHeight="1" thickBot="1">
      <c r="A537" s="95" t="s">
        <v>521</v>
      </c>
      <c r="B537" s="15"/>
      <c r="C537" s="19"/>
      <c r="D537" s="186">
        <v>6829</v>
      </c>
      <c r="E537" s="18">
        <f t="shared" si="106"/>
        <v>6146.1</v>
      </c>
      <c r="F537" s="17">
        <f t="shared" si="107"/>
        <v>5463.2</v>
      </c>
      <c r="G537" s="17"/>
      <c r="H537" s="55"/>
      <c r="I537" s="55">
        <f t="shared" si="101"/>
        <v>0</v>
      </c>
    </row>
    <row r="538" spans="1:9" ht="14.25" customHeight="1" thickBot="1">
      <c r="A538" s="95" t="s">
        <v>523</v>
      </c>
      <c r="B538" s="15" t="s">
        <v>80</v>
      </c>
      <c r="C538" s="19"/>
      <c r="D538" s="186">
        <v>1329</v>
      </c>
      <c r="E538" s="18">
        <f t="shared" si="106"/>
        <v>1196.0999999999999</v>
      </c>
      <c r="F538" s="17">
        <f t="shared" si="107"/>
        <v>1063.2</v>
      </c>
      <c r="G538" s="17">
        <f t="shared" ref="G538:G543" si="108">D538-(D538/100*20)</f>
        <v>1063.2</v>
      </c>
      <c r="H538" s="55"/>
      <c r="I538" s="55">
        <f t="shared" si="101"/>
        <v>0</v>
      </c>
    </row>
    <row r="539" spans="1:9" ht="14.25" customHeight="1" thickBot="1">
      <c r="A539" s="95" t="s">
        <v>524</v>
      </c>
      <c r="B539" s="15"/>
      <c r="C539" s="19">
        <v>105</v>
      </c>
      <c r="D539" s="186">
        <v>1584</v>
      </c>
      <c r="E539" s="18">
        <f t="shared" si="106"/>
        <v>1425.6</v>
      </c>
      <c r="F539" s="17">
        <f t="shared" si="107"/>
        <v>1267.2</v>
      </c>
      <c r="G539" s="17">
        <f t="shared" si="108"/>
        <v>1267.2</v>
      </c>
      <c r="H539" s="55"/>
      <c r="I539" s="55">
        <f t="shared" si="101"/>
        <v>0</v>
      </c>
    </row>
    <row r="540" spans="1:9" ht="14.25" customHeight="1" thickBot="1">
      <c r="A540" s="95" t="s">
        <v>525</v>
      </c>
      <c r="B540" s="15"/>
      <c r="C540" s="19">
        <v>105</v>
      </c>
      <c r="D540" s="186">
        <v>1712</v>
      </c>
      <c r="E540" s="18">
        <f t="shared" si="106"/>
        <v>1540.8</v>
      </c>
      <c r="F540" s="17">
        <f t="shared" si="107"/>
        <v>1369.6</v>
      </c>
      <c r="G540" s="17">
        <f t="shared" si="108"/>
        <v>1369.6</v>
      </c>
      <c r="H540" s="55"/>
      <c r="I540" s="55">
        <f t="shared" si="101"/>
        <v>0</v>
      </c>
    </row>
    <row r="541" spans="1:9" ht="14.25" customHeight="1" thickBot="1">
      <c r="A541" s="95" t="s">
        <v>522</v>
      </c>
      <c r="B541" s="15" t="s">
        <v>80</v>
      </c>
      <c r="C541" s="19">
        <v>104</v>
      </c>
      <c r="D541" s="186">
        <v>1329</v>
      </c>
      <c r="E541" s="18">
        <f t="shared" si="106"/>
        <v>1196.0999999999999</v>
      </c>
      <c r="F541" s="17">
        <f t="shared" si="107"/>
        <v>1063.2</v>
      </c>
      <c r="G541" s="17">
        <f t="shared" si="108"/>
        <v>1063.2</v>
      </c>
      <c r="H541" s="55"/>
      <c r="I541" s="55">
        <f t="shared" si="101"/>
        <v>0</v>
      </c>
    </row>
    <row r="542" spans="1:9" s="152" customFormat="1" ht="13.95" customHeight="1" thickBot="1">
      <c r="A542" s="159" t="s">
        <v>542</v>
      </c>
      <c r="B542" s="15" t="s">
        <v>80</v>
      </c>
      <c r="C542" s="19">
        <v>102</v>
      </c>
      <c r="D542" s="186">
        <v>1074</v>
      </c>
      <c r="E542" s="18">
        <f t="shared" si="106"/>
        <v>966.6</v>
      </c>
      <c r="F542" s="17">
        <f t="shared" si="107"/>
        <v>859.2</v>
      </c>
      <c r="G542" s="17">
        <f t="shared" si="108"/>
        <v>859.2</v>
      </c>
      <c r="H542" s="55"/>
      <c r="I542" s="55">
        <f t="shared" si="101"/>
        <v>0</v>
      </c>
    </row>
    <row r="543" spans="1:9" ht="14.25" customHeight="1" thickBot="1">
      <c r="A543" s="91" t="s">
        <v>508</v>
      </c>
      <c r="B543" s="15" t="s">
        <v>80</v>
      </c>
      <c r="C543" s="19">
        <v>102</v>
      </c>
      <c r="D543" s="186">
        <v>1338</v>
      </c>
      <c r="E543" s="18">
        <f t="shared" si="106"/>
        <v>1204.2</v>
      </c>
      <c r="F543" s="17">
        <f t="shared" si="107"/>
        <v>1070.4000000000001</v>
      </c>
      <c r="G543" s="17">
        <f t="shared" si="108"/>
        <v>1070.4000000000001</v>
      </c>
      <c r="H543" s="55"/>
      <c r="I543" s="55">
        <f t="shared" si="101"/>
        <v>0</v>
      </c>
    </row>
    <row r="544" spans="1:9" ht="14.25" customHeight="1" thickBot="1">
      <c r="A544" s="91" t="s">
        <v>453</v>
      </c>
      <c r="B544" s="15" t="s">
        <v>80</v>
      </c>
      <c r="C544" s="19">
        <v>102</v>
      </c>
      <c r="D544" s="186">
        <v>172</v>
      </c>
      <c r="E544" s="18">
        <f t="shared" si="106"/>
        <v>154.80000000000001</v>
      </c>
      <c r="F544" s="17">
        <f t="shared" si="107"/>
        <v>137.6</v>
      </c>
      <c r="G544" s="17">
        <f>D544-(D544/100*20)</f>
        <v>137.6</v>
      </c>
      <c r="H544" s="55"/>
      <c r="I544" s="55">
        <f t="shared" si="101"/>
        <v>0</v>
      </c>
    </row>
    <row r="545" spans="1:9" ht="14.25" customHeight="1" thickBot="1">
      <c r="A545" s="91" t="s">
        <v>454</v>
      </c>
      <c r="B545" s="15"/>
      <c r="C545" s="19">
        <v>102</v>
      </c>
      <c r="D545" s="186">
        <v>233</v>
      </c>
      <c r="E545" s="18">
        <f t="shared" si="106"/>
        <v>209.7</v>
      </c>
      <c r="F545" s="17">
        <f t="shared" si="107"/>
        <v>186.4</v>
      </c>
      <c r="G545" s="17">
        <f t="shared" ref="G545" si="109">D545-(D545/100*30)</f>
        <v>163.1</v>
      </c>
      <c r="H545" s="55"/>
      <c r="I545" s="55">
        <f t="shared" si="101"/>
        <v>0</v>
      </c>
    </row>
    <row r="546" spans="1:9" ht="14.25" customHeight="1" thickBot="1">
      <c r="A546" s="91" t="s">
        <v>527</v>
      </c>
      <c r="B546" s="15" t="s">
        <v>80</v>
      </c>
      <c r="C546" s="19">
        <v>102</v>
      </c>
      <c r="D546" s="186">
        <v>493</v>
      </c>
      <c r="E546" s="18">
        <f t="shared" si="106"/>
        <v>443.7</v>
      </c>
      <c r="F546" s="17">
        <f>D546-(D546/100*10)</f>
        <v>443.7</v>
      </c>
      <c r="G546" s="17">
        <f>D546-(D546/100*10)</f>
        <v>443.7</v>
      </c>
      <c r="H546" s="55"/>
      <c r="I546" s="55">
        <f t="shared" si="101"/>
        <v>0</v>
      </c>
    </row>
    <row r="547" spans="1:9" ht="14.25" customHeight="1" thickBot="1">
      <c r="A547" s="91" t="s">
        <v>428</v>
      </c>
      <c r="B547" s="15" t="s">
        <v>80</v>
      </c>
      <c r="C547" s="19">
        <v>102</v>
      </c>
      <c r="D547" s="186">
        <v>3269</v>
      </c>
      <c r="E547" s="18">
        <f t="shared" si="106"/>
        <v>2942.1</v>
      </c>
      <c r="F547" s="17">
        <f t="shared" si="107"/>
        <v>2615.1999999999998</v>
      </c>
      <c r="G547" s="17">
        <f>D547-(D547/100*30)</f>
        <v>2288.3000000000002</v>
      </c>
      <c r="H547" s="55"/>
      <c r="I547" s="55">
        <f t="shared" si="101"/>
        <v>0</v>
      </c>
    </row>
    <row r="548" spans="1:9" ht="14.25" customHeight="1" thickBot="1">
      <c r="A548" s="91" t="s">
        <v>429</v>
      </c>
      <c r="B548" s="15" t="s">
        <v>80</v>
      </c>
      <c r="C548" s="19">
        <v>102</v>
      </c>
      <c r="D548" s="186">
        <v>3485</v>
      </c>
      <c r="E548" s="18">
        <f t="shared" si="106"/>
        <v>3136.5</v>
      </c>
      <c r="F548" s="17">
        <f>D548-(D548/100*20)</f>
        <v>2788</v>
      </c>
      <c r="G548" s="17">
        <f>D548-(D548/100*30)</f>
        <v>2439.5</v>
      </c>
      <c r="H548" s="55"/>
      <c r="I548" s="55">
        <f t="shared" si="101"/>
        <v>0</v>
      </c>
    </row>
    <row r="549" spans="1:9" ht="14.25" customHeight="1" thickBot="1">
      <c r="A549" s="91" t="s">
        <v>528</v>
      </c>
      <c r="B549" s="15" t="s">
        <v>80</v>
      </c>
      <c r="C549" s="19">
        <v>102</v>
      </c>
      <c r="D549" s="186">
        <v>458</v>
      </c>
      <c r="E549" s="18">
        <f t="shared" si="106"/>
        <v>412.2</v>
      </c>
      <c r="F549" s="17">
        <f>D549-(D549/100*10)</f>
        <v>412.2</v>
      </c>
      <c r="G549" s="17">
        <f t="shared" ref="G549:G553" si="110">D549-(D549/100*10)</f>
        <v>412.2</v>
      </c>
      <c r="H549" s="55"/>
      <c r="I549" s="55">
        <f t="shared" si="101"/>
        <v>0</v>
      </c>
    </row>
    <row r="550" spans="1:9" ht="14.25" customHeight="1" thickBot="1">
      <c r="A550" s="92" t="s">
        <v>554</v>
      </c>
      <c r="B550" s="15" t="s">
        <v>80</v>
      </c>
      <c r="C550" s="19">
        <v>102</v>
      </c>
      <c r="D550" s="186">
        <v>532</v>
      </c>
      <c r="E550" s="18">
        <f t="shared" si="106"/>
        <v>478.8</v>
      </c>
      <c r="F550" s="17">
        <f>D550-(D550/100*10)</f>
        <v>478.8</v>
      </c>
      <c r="G550" s="17">
        <f t="shared" si="110"/>
        <v>478.8</v>
      </c>
      <c r="H550" s="55"/>
      <c r="I550" s="55">
        <f t="shared" si="101"/>
        <v>0</v>
      </c>
    </row>
    <row r="551" spans="1:9" ht="14.25" customHeight="1" thickBot="1">
      <c r="A551" s="92" t="s">
        <v>430</v>
      </c>
      <c r="B551" s="15" t="s">
        <v>80</v>
      </c>
      <c r="C551" s="19">
        <v>103</v>
      </c>
      <c r="D551" s="186">
        <v>260</v>
      </c>
      <c r="E551" s="18">
        <f t="shared" si="106"/>
        <v>234</v>
      </c>
      <c r="F551" s="17">
        <v>234</v>
      </c>
      <c r="G551" s="17">
        <v>234</v>
      </c>
      <c r="H551" s="55"/>
      <c r="I551" s="55">
        <f t="shared" si="101"/>
        <v>0</v>
      </c>
    </row>
    <row r="552" spans="1:9" ht="14.25" customHeight="1" thickBot="1">
      <c r="A552" s="92" t="s">
        <v>529</v>
      </c>
      <c r="B552" s="15"/>
      <c r="C552" s="19">
        <v>103</v>
      </c>
      <c r="D552" s="186">
        <v>1368</v>
      </c>
      <c r="E552" s="18">
        <f t="shared" si="106"/>
        <v>1231.2</v>
      </c>
      <c r="F552" s="17">
        <f>D552-(D552/100*10)</f>
        <v>1231.2</v>
      </c>
      <c r="G552" s="17">
        <f t="shared" si="110"/>
        <v>1231.2</v>
      </c>
      <c r="H552" s="55"/>
      <c r="I552" s="55">
        <f t="shared" si="101"/>
        <v>0</v>
      </c>
    </row>
    <row r="553" spans="1:9" ht="14.25" customHeight="1" thickBot="1">
      <c r="A553" s="92" t="s">
        <v>530</v>
      </c>
      <c r="B553" s="15" t="s">
        <v>80</v>
      </c>
      <c r="C553" s="19">
        <v>103</v>
      </c>
      <c r="D553" s="186">
        <v>1698</v>
      </c>
      <c r="E553" s="18">
        <f t="shared" si="106"/>
        <v>1528.2</v>
      </c>
      <c r="F553" s="17">
        <f t="shared" si="107"/>
        <v>1358.4</v>
      </c>
      <c r="G553" s="17">
        <f t="shared" si="110"/>
        <v>1528.2</v>
      </c>
      <c r="H553" s="55"/>
      <c r="I553" s="55">
        <f t="shared" si="101"/>
        <v>0</v>
      </c>
    </row>
    <row r="554" spans="1:9" ht="14.25" customHeight="1" thickBot="1">
      <c r="A554" s="92" t="s">
        <v>431</v>
      </c>
      <c r="B554" s="15" t="s">
        <v>80</v>
      </c>
      <c r="C554" s="19">
        <v>104</v>
      </c>
      <c r="D554" s="186">
        <v>110</v>
      </c>
      <c r="E554" s="18">
        <f t="shared" si="106"/>
        <v>99</v>
      </c>
      <c r="F554" s="17">
        <f t="shared" si="107"/>
        <v>88</v>
      </c>
      <c r="G554" s="23">
        <f>D554-(D554/100*20)</f>
        <v>88</v>
      </c>
      <c r="H554" s="55"/>
      <c r="I554" s="55">
        <f t="shared" si="101"/>
        <v>0</v>
      </c>
    </row>
    <row r="555" spans="1:9" ht="14.25" customHeight="1" thickBot="1">
      <c r="A555" s="92" t="s">
        <v>432</v>
      </c>
      <c r="B555" s="15" t="s">
        <v>80</v>
      </c>
      <c r="C555" s="19">
        <v>104</v>
      </c>
      <c r="D555" s="186">
        <v>128</v>
      </c>
      <c r="E555" s="18">
        <f t="shared" si="106"/>
        <v>115.2</v>
      </c>
      <c r="F555" s="17">
        <f t="shared" si="107"/>
        <v>102.4</v>
      </c>
      <c r="G555" s="23">
        <f>D555-(D555/100*20)</f>
        <v>102.4</v>
      </c>
      <c r="H555" s="55"/>
      <c r="I555" s="55">
        <f t="shared" si="101"/>
        <v>0</v>
      </c>
    </row>
    <row r="556" spans="1:9" s="143" customFormat="1" ht="18.600000000000001" customHeight="1" thickBot="1">
      <c r="A556" s="175" t="s">
        <v>515</v>
      </c>
      <c r="B556" s="141"/>
      <c r="C556" s="154"/>
      <c r="D556" s="186">
        <v>642</v>
      </c>
      <c r="E556" s="157">
        <f t="shared" si="106"/>
        <v>577.79999999999995</v>
      </c>
      <c r="F556" s="142">
        <f t="shared" si="107"/>
        <v>513.6</v>
      </c>
      <c r="G556" s="142">
        <f>D556-(D556/100*30)</f>
        <v>449.4</v>
      </c>
      <c r="H556" s="144"/>
      <c r="I556" s="55">
        <f t="shared" si="101"/>
        <v>0</v>
      </c>
    </row>
    <row r="557" spans="1:9" ht="31.2" customHeight="1" thickBot="1">
      <c r="A557" s="175" t="s">
        <v>516</v>
      </c>
      <c r="B557" s="55"/>
      <c r="C557" s="155"/>
      <c r="D557" s="186">
        <v>713</v>
      </c>
      <c r="E557" s="158">
        <f t="shared" si="106"/>
        <v>641.70000000000005</v>
      </c>
      <c r="F557" s="145">
        <f t="shared" si="107"/>
        <v>570.4</v>
      </c>
      <c r="G557" s="142">
        <f>D557-(D557/100*30)</f>
        <v>499.1</v>
      </c>
      <c r="H557" s="145"/>
      <c r="I557" s="55">
        <f t="shared" si="101"/>
        <v>0</v>
      </c>
    </row>
  </sheetData>
  <mergeCells count="9">
    <mergeCell ref="B286:B294"/>
    <mergeCell ref="E10:G10"/>
    <mergeCell ref="H6:I9"/>
    <mergeCell ref="H11:H12"/>
    <mergeCell ref="D11:D12"/>
    <mergeCell ref="C11:C12"/>
    <mergeCell ref="D6:E6"/>
    <mergeCell ref="D7:E7"/>
    <mergeCell ref="A8:B8"/>
  </mergeCells>
  <hyperlinks>
    <hyperlink ref="A7" r:id="rId1" display="http://www.gemhouse.ru"/>
    <hyperlink ref="A14" r:id="rId2"/>
    <hyperlink ref="A15" r:id="rId3"/>
    <hyperlink ref="A16" r:id="rId4"/>
    <hyperlink ref="A17" r:id="rId5"/>
    <hyperlink ref="A18" r:id="rId6"/>
    <hyperlink ref="A19" r:id="rId7"/>
    <hyperlink ref="A20" r:id="rId8"/>
    <hyperlink ref="A21" r:id="rId9"/>
    <hyperlink ref="A22" r:id="rId10" display="0353 Футляр в сеточку под комплект (А33,А88,А106;А107); в уп. 12 шт."/>
    <hyperlink ref="A24" r:id="rId11"/>
    <hyperlink ref="A25" r:id="rId12"/>
    <hyperlink ref="A26" r:id="rId13"/>
    <hyperlink ref="A27" r:id="rId14"/>
    <hyperlink ref="A28" r:id="rId15"/>
    <hyperlink ref="A29" r:id="rId16"/>
    <hyperlink ref="A30" r:id="rId17"/>
    <hyperlink ref="A31" r:id="rId18"/>
    <hyperlink ref="A32" r:id="rId19"/>
    <hyperlink ref="A33" r:id="rId20"/>
    <hyperlink ref="A34" r:id="rId21"/>
    <hyperlink ref="A35" r:id="rId22"/>
    <hyperlink ref="A36" r:id="rId23"/>
    <hyperlink ref="A37" r:id="rId24"/>
    <hyperlink ref="A38" r:id="rId25"/>
    <hyperlink ref="A39" r:id="rId26"/>
    <hyperlink ref="A42" r:id="rId27" display="083 Футляр &quot;Классика&quot; средний под подвес (А9,А125); в уп. 20 шт."/>
    <hyperlink ref="A40" r:id="rId28" display="083В Футляр &quot;Классика&quot; большая под часы (А9,А77); в уп. 20 шт."/>
    <hyperlink ref="A45" r:id="rId29"/>
    <hyperlink ref="A46" r:id="rId30"/>
    <hyperlink ref="A47" r:id="rId31"/>
    <hyperlink ref="A48" r:id="rId32" display="090 Футляр &quot;Сердце с розой маленькое&quot; (А33,А34,А87); в уп. 24 шт."/>
    <hyperlink ref="A50" r:id="rId33"/>
    <hyperlink ref="A51" r:id="rId34"/>
    <hyperlink ref="A52" r:id="rId35"/>
    <hyperlink ref="A53" r:id="rId36"/>
    <hyperlink ref="A54" r:id="rId37"/>
    <hyperlink ref="A55" r:id="rId38"/>
    <hyperlink ref="A57" r:id="rId39"/>
    <hyperlink ref="A58" r:id="rId40"/>
    <hyperlink ref="A59" r:id="rId41"/>
    <hyperlink ref="A60" r:id="rId42"/>
    <hyperlink ref="A61" r:id="rId43"/>
    <hyperlink ref="A62" r:id="rId44"/>
    <hyperlink ref="A63" r:id="rId45" display="123B Футляр &quot;Собачка&quot; (А33); в уп. 24 шт."/>
    <hyperlink ref="A64" r:id="rId46"/>
    <hyperlink ref="A65" r:id="rId47"/>
    <hyperlink ref="A66" r:id="rId48"/>
    <hyperlink ref="A67" r:id="rId49"/>
    <hyperlink ref="A68" r:id="rId50"/>
    <hyperlink ref="A69" r:id="rId51"/>
    <hyperlink ref="A70" r:id="rId52"/>
    <hyperlink ref="A71" r:id="rId53"/>
    <hyperlink ref="A72" r:id="rId54"/>
    <hyperlink ref="A73" r:id="rId55"/>
    <hyperlink ref="A74" r:id="rId56"/>
    <hyperlink ref="A75" r:id="rId57"/>
    <hyperlink ref="A77" r:id="rId58"/>
    <hyperlink ref="A76" r:id="rId59"/>
    <hyperlink ref="A79" r:id="rId60" display="153 Футляр &quot;Роза большая&quot; (А33;А36); в уп. 24 шт."/>
    <hyperlink ref="A81" r:id="rId61"/>
    <hyperlink ref="A82" r:id="rId62"/>
    <hyperlink ref="A83" r:id="rId63"/>
    <hyperlink ref="A84" r:id="rId64"/>
    <hyperlink ref="A85" r:id="rId65"/>
    <hyperlink ref="A86" r:id="rId66"/>
    <hyperlink ref="A87" r:id="rId67"/>
    <hyperlink ref="A88" r:id="rId68"/>
    <hyperlink ref="A89" r:id="rId69"/>
    <hyperlink ref="A90" r:id="rId70"/>
    <hyperlink ref="A91" r:id="rId71"/>
    <hyperlink ref="A92" r:id="rId72"/>
    <hyperlink ref="A93" r:id="rId73"/>
    <hyperlink ref="A94" r:id="rId74"/>
    <hyperlink ref="A133" r:id="rId75"/>
    <hyperlink ref="A96" r:id="rId76" display="202 Футляр &quot;Пластик средний&quot;"/>
    <hyperlink ref="A97" r:id="rId77" display="203 Футляр &quot;Пластик большой&quot;"/>
    <hyperlink ref="A99" r:id="rId78"/>
    <hyperlink ref="A100" r:id="rId79" display="220 Футляр &quot;Классика&quot; универсальная (А25,А27,А33,А35,А36); в уп. 24 шт."/>
    <hyperlink ref="A102" r:id="rId80" display="221 Футляр &quot;Классика&quot; универсальная (А9,А25,А33,А35,А36,А85); в уп. 24 шт."/>
    <hyperlink ref="A104" r:id="rId81"/>
    <hyperlink ref="A105" r:id="rId82"/>
    <hyperlink ref="A106" r:id="rId83"/>
    <hyperlink ref="A108" r:id="rId84"/>
    <hyperlink ref="A107" r:id="rId85"/>
    <hyperlink ref="A109" r:id="rId86" display="806 Футляр &quot;Классика&quot; под бусы; (А126) в уп. 48 шт."/>
    <hyperlink ref="A111" r:id="rId87"/>
    <hyperlink ref="A112" r:id="rId88"/>
    <hyperlink ref="A113" r:id="rId89"/>
    <hyperlink ref="A114" r:id="rId90" display="887 Футляр &quot;Сердце с косой&quot; (А33,А9); в уп. 24 шт."/>
    <hyperlink ref="A115" r:id="rId91"/>
    <hyperlink ref="A116" r:id="rId92"/>
    <hyperlink ref="A117" r:id="rId93"/>
    <hyperlink ref="A118" r:id="rId94"/>
    <hyperlink ref="A119" r:id="rId95"/>
    <hyperlink ref="A120" r:id="rId96"/>
    <hyperlink ref="A121" r:id="rId97"/>
    <hyperlink ref="A122" r:id="rId98"/>
    <hyperlink ref="A123" r:id="rId99"/>
    <hyperlink ref="A124" r:id="rId100"/>
    <hyperlink ref="A125" r:id="rId101"/>
    <hyperlink ref="A126" r:id="rId102"/>
    <hyperlink ref="A127" r:id="rId103"/>
    <hyperlink ref="A128" r:id="rId104"/>
    <hyperlink ref="A129" r:id="rId105"/>
    <hyperlink ref="A130" r:id="rId106"/>
    <hyperlink ref="A131" r:id="rId107"/>
    <hyperlink ref="A132" r:id="rId108"/>
    <hyperlink ref="A155" r:id="rId109"/>
    <hyperlink ref="A156" r:id="rId110"/>
    <hyperlink ref="A157" r:id="rId111"/>
    <hyperlink ref="A158" r:id="rId112"/>
    <hyperlink ref="A145" r:id="rId113"/>
    <hyperlink ref="A148" r:id="rId114"/>
    <hyperlink ref="A150" r:id="rId115"/>
    <hyperlink ref="A174" r:id="rId116"/>
    <hyperlink ref="A175" r:id="rId117"/>
    <hyperlink ref="A176" r:id="rId118"/>
    <hyperlink ref="A56" r:id="rId119"/>
    <hyperlink ref="A177" r:id="rId120"/>
    <hyperlink ref="A179" r:id="rId121"/>
    <hyperlink ref="A180" r:id="rId122"/>
    <hyperlink ref="A181" r:id="rId123"/>
    <hyperlink ref="A183" r:id="rId124" display="W01 Футляр &quot;Ажур&quot;под кольцо (А35, А36;А87; А88; А109); в уп. 24 шт."/>
    <hyperlink ref="A184" r:id="rId125" display="W02 Футляр &quot;Ажур&quot; под комплект (А109; А98); в уп. 24 шт."/>
    <hyperlink ref="A185" r:id="rId126"/>
    <hyperlink ref="A186" r:id="rId127"/>
    <hyperlink ref="A244" r:id="rId128"/>
    <hyperlink ref="A245" r:id="rId129"/>
    <hyperlink ref="A246" r:id="rId130"/>
    <hyperlink ref="A248" r:id="rId131"/>
    <hyperlink ref="A249" r:id="rId132"/>
    <hyperlink ref="A251" r:id="rId133"/>
    <hyperlink ref="A252" r:id="rId134"/>
    <hyperlink ref="A250" r:id="rId135"/>
    <hyperlink ref="A188" r:id="rId136"/>
    <hyperlink ref="A189" r:id="rId137"/>
    <hyperlink ref="A190" r:id="rId138"/>
    <hyperlink ref="A198" r:id="rId139"/>
    <hyperlink ref="A199" r:id="rId140"/>
    <hyperlink ref="A200" r:id="rId141"/>
    <hyperlink ref="A201" r:id="rId142"/>
    <hyperlink ref="A202" r:id="rId143"/>
    <hyperlink ref="A203" r:id="rId144"/>
    <hyperlink ref="A196" r:id="rId145"/>
    <hyperlink ref="A197" r:id="rId146"/>
    <hyperlink ref="A204" r:id="rId147"/>
    <hyperlink ref="A205" r:id="rId148"/>
    <hyperlink ref="A206" r:id="rId149"/>
    <hyperlink ref="A207" r:id="rId150"/>
    <hyperlink ref="A208" r:id="rId151"/>
    <hyperlink ref="A209" r:id="rId152"/>
    <hyperlink ref="A210" r:id="rId153"/>
    <hyperlink ref="A211" r:id="rId154"/>
    <hyperlink ref="A212" r:id="rId155"/>
    <hyperlink ref="A213" r:id="rId156"/>
    <hyperlink ref="A214" r:id="rId157"/>
    <hyperlink ref="A215" r:id="rId158"/>
    <hyperlink ref="A216" r:id="rId159"/>
    <hyperlink ref="A218" r:id="rId160"/>
    <hyperlink ref="A219" r:id="rId161"/>
    <hyperlink ref="A220" r:id="rId162"/>
    <hyperlink ref="A221" r:id="rId163"/>
    <hyperlink ref="A222" r:id="rId164"/>
    <hyperlink ref="A223" r:id="rId165"/>
    <hyperlink ref="A224" r:id="rId166"/>
    <hyperlink ref="A226" r:id="rId167"/>
    <hyperlink ref="A228" r:id="rId168"/>
    <hyperlink ref="A229" r:id="rId169"/>
    <hyperlink ref="A230" r:id="rId170"/>
    <hyperlink ref="A231" r:id="rId171"/>
    <hyperlink ref="A232" r:id="rId172"/>
    <hyperlink ref="A234" r:id="rId173"/>
    <hyperlink ref="A235" r:id="rId174"/>
    <hyperlink ref="A236" r:id="rId175"/>
    <hyperlink ref="A269" r:id="rId176"/>
    <hyperlink ref="A270" r:id="rId177"/>
    <hyperlink ref="A271" r:id="rId178"/>
    <hyperlink ref="A272" r:id="rId179"/>
    <hyperlink ref="A268" r:id="rId180"/>
    <hyperlink ref="A275" r:id="rId181"/>
    <hyperlink ref="A276" r:id="rId182"/>
    <hyperlink ref="A277" r:id="rId183"/>
    <hyperlink ref="A278" r:id="rId184"/>
    <hyperlink ref="A279" r:id="rId185"/>
    <hyperlink ref="A280" r:id="rId186"/>
    <hyperlink ref="A281" r:id="rId187"/>
    <hyperlink ref="A282" r:id="rId188"/>
    <hyperlink ref="A283" r:id="rId189"/>
    <hyperlink ref="A284" r:id="rId190"/>
    <hyperlink ref="A297" r:id="rId191"/>
    <hyperlink ref="A298" r:id="rId192"/>
    <hyperlink ref="A299" r:id="rId193"/>
    <hyperlink ref="A300" r:id="rId194"/>
    <hyperlink ref="A301" r:id="rId195"/>
    <hyperlink ref="A302" r:id="rId196"/>
    <hyperlink ref="A303" r:id="rId197"/>
    <hyperlink ref="A304" r:id="rId198"/>
    <hyperlink ref="A309" r:id="rId199"/>
    <hyperlink ref="A305" r:id="rId200"/>
    <hyperlink ref="A308" r:id="rId201"/>
    <hyperlink ref="A310" r:id="rId202"/>
    <hyperlink ref="A311" r:id="rId203"/>
    <hyperlink ref="A306" r:id="rId204"/>
    <hyperlink ref="A307" r:id="rId205"/>
    <hyperlink ref="A312" r:id="rId206"/>
    <hyperlink ref="A313" r:id="rId207"/>
    <hyperlink ref="A314" r:id="rId208"/>
    <hyperlink ref="A315" r:id="rId209"/>
    <hyperlink ref="A316" r:id="rId210"/>
    <hyperlink ref="A317" r:id="rId211"/>
    <hyperlink ref="A319" r:id="rId212"/>
    <hyperlink ref="A320" r:id="rId213"/>
    <hyperlink ref="A321" r:id="rId214"/>
    <hyperlink ref="A324" r:id="rId215"/>
    <hyperlink ref="A323" r:id="rId216"/>
    <hyperlink ref="A318" r:id="rId217"/>
    <hyperlink ref="A322" r:id="rId218"/>
    <hyperlink ref="A325" r:id="rId219"/>
    <hyperlink ref="A326" r:id="rId220"/>
    <hyperlink ref="A327" r:id="rId221"/>
    <hyperlink ref="A328" r:id="rId222"/>
    <hyperlink ref="A329" r:id="rId223"/>
    <hyperlink ref="A330" r:id="rId224"/>
    <hyperlink ref="A331" r:id="rId225"/>
    <hyperlink ref="A332" r:id="rId226"/>
    <hyperlink ref="A333" r:id="rId227"/>
    <hyperlink ref="A334" r:id="rId228"/>
    <hyperlink ref="A354" r:id="rId229"/>
    <hyperlink ref="A336" r:id="rId230"/>
    <hyperlink ref="A338" r:id="rId231"/>
    <hyperlink ref="A339" r:id="rId232"/>
    <hyperlink ref="A340" r:id="rId233"/>
    <hyperlink ref="A341" r:id="rId234"/>
    <hyperlink ref="A342" r:id="rId235" display="TP-132-1F Планшет под браслет (кремовый, черный)"/>
    <hyperlink ref="A344" r:id="rId236"/>
    <hyperlink ref="A345" r:id="rId237"/>
    <hyperlink ref="A346" r:id="rId238"/>
    <hyperlink ref="A347" r:id="rId239"/>
    <hyperlink ref="A348" r:id="rId240"/>
    <hyperlink ref="A349" r:id="rId241"/>
    <hyperlink ref="A350" r:id="rId242"/>
    <hyperlink ref="A351" r:id="rId243"/>
    <hyperlink ref="A337" r:id="rId244"/>
    <hyperlink ref="A335" r:id="rId245"/>
    <hyperlink ref="A352" r:id="rId246"/>
    <hyperlink ref="A353" r:id="rId247"/>
    <hyperlink ref="A357" r:id="rId248"/>
    <hyperlink ref="A358" r:id="rId249"/>
    <hyperlink ref="A359" r:id="rId250"/>
    <hyperlink ref="A360" r:id="rId251"/>
    <hyperlink ref="A361" r:id="rId252"/>
    <hyperlink ref="A362" r:id="rId253"/>
    <hyperlink ref="A363" r:id="rId254"/>
    <hyperlink ref="A364" r:id="rId255"/>
    <hyperlink ref="A365" r:id="rId256"/>
    <hyperlink ref="A366" r:id="rId257"/>
    <hyperlink ref="A367" r:id="rId258"/>
    <hyperlink ref="A369" r:id="rId259"/>
    <hyperlink ref="A368" r:id="rId260"/>
    <hyperlink ref="A370" r:id="rId261"/>
    <hyperlink ref="A371" r:id="rId262"/>
    <hyperlink ref="A372" r:id="rId263"/>
    <hyperlink ref="A373" r:id="rId264"/>
    <hyperlink ref="A374" r:id="rId265"/>
    <hyperlink ref="A375" r:id="rId266"/>
    <hyperlink ref="A376" r:id="rId267"/>
    <hyperlink ref="A377" r:id="rId268"/>
    <hyperlink ref="A378" r:id="rId269"/>
    <hyperlink ref="A379" r:id="rId270"/>
    <hyperlink ref="A380" r:id="rId271"/>
    <hyperlink ref="A381" r:id="rId272"/>
    <hyperlink ref="A382" r:id="rId273"/>
    <hyperlink ref="A385" r:id="rId274"/>
    <hyperlink ref="A386" r:id="rId275"/>
    <hyperlink ref="A384" r:id="rId276"/>
    <hyperlink ref="A387" r:id="rId277"/>
    <hyperlink ref="A388" r:id="rId278"/>
    <hyperlink ref="A390" r:id="rId279"/>
    <hyperlink ref="A391" r:id="rId280"/>
    <hyperlink ref="A389" r:id="rId281"/>
    <hyperlink ref="A392" r:id="rId282"/>
    <hyperlink ref="A393" r:id="rId283"/>
    <hyperlink ref="A394" r:id="rId284"/>
    <hyperlink ref="A395" r:id="rId285"/>
    <hyperlink ref="A396" r:id="rId286"/>
    <hyperlink ref="A397" r:id="rId287"/>
    <hyperlink ref="A398" r:id="rId288"/>
    <hyperlink ref="A399" r:id="rId289"/>
    <hyperlink ref="A400" r:id="rId290"/>
    <hyperlink ref="A401" r:id="rId291"/>
    <hyperlink ref="A402" r:id="rId292"/>
    <hyperlink ref="A403" r:id="rId293"/>
    <hyperlink ref="A404" r:id="rId294"/>
    <hyperlink ref="A405" r:id="rId295"/>
    <hyperlink ref="A406" r:id="rId296"/>
    <hyperlink ref="A407" r:id="rId297"/>
    <hyperlink ref="A408" r:id="rId298"/>
    <hyperlink ref="A409" r:id="rId299"/>
    <hyperlink ref="A410" r:id="rId300"/>
    <hyperlink ref="A411" r:id="rId301"/>
    <hyperlink ref="A412" r:id="rId302"/>
    <hyperlink ref="A413" r:id="rId303"/>
    <hyperlink ref="A414" r:id="rId304"/>
    <hyperlink ref="A415" r:id="rId305"/>
    <hyperlink ref="A431" r:id="rId306"/>
    <hyperlink ref="A432" r:id="rId307"/>
    <hyperlink ref="A433" r:id="rId308"/>
    <hyperlink ref="A434" r:id="rId309"/>
    <hyperlink ref="A435" r:id="rId310"/>
    <hyperlink ref="A436" r:id="rId311"/>
    <hyperlink ref="A437" r:id="rId312"/>
    <hyperlink ref="A438" r:id="rId313"/>
    <hyperlink ref="A439" r:id="rId314"/>
    <hyperlink ref="A440" r:id="rId315"/>
    <hyperlink ref="A441" r:id="rId316"/>
    <hyperlink ref="A417" r:id="rId317"/>
    <hyperlink ref="A442" r:id="rId318"/>
    <hyperlink ref="A418" r:id="rId319"/>
    <hyperlink ref="A419" r:id="rId320"/>
    <hyperlink ref="A443" r:id="rId321"/>
    <hyperlink ref="A444" r:id="rId322"/>
    <hyperlink ref="A445" r:id="rId323"/>
    <hyperlink ref="A446" r:id="rId324"/>
    <hyperlink ref="A447" r:id="rId325"/>
    <hyperlink ref="A448" r:id="rId326"/>
    <hyperlink ref="A420" r:id="rId327"/>
    <hyperlink ref="A421" r:id="rId328"/>
    <hyperlink ref="A423" r:id="rId329"/>
    <hyperlink ref="A422" r:id="rId330"/>
    <hyperlink ref="A425" r:id="rId331"/>
    <hyperlink ref="A424" r:id="rId332"/>
    <hyperlink ref="A426" r:id="rId333"/>
    <hyperlink ref="A427" r:id="rId334"/>
    <hyperlink ref="A428" r:id="rId335"/>
    <hyperlink ref="A429" r:id="rId336"/>
    <hyperlink ref="A430" r:id="rId337"/>
    <hyperlink ref="A452" r:id="rId338"/>
    <hyperlink ref="A453" r:id="rId339"/>
    <hyperlink ref="A454" r:id="rId340"/>
    <hyperlink ref="A449" r:id="rId341"/>
    <hyperlink ref="A451" r:id="rId342"/>
    <hyperlink ref="A450" r:id="rId343"/>
    <hyperlink ref="A455" r:id="rId344"/>
    <hyperlink ref="A457" r:id="rId345"/>
    <hyperlink ref="A458" r:id="rId346"/>
    <hyperlink ref="A460" r:id="rId347"/>
    <hyperlink ref="A459" r:id="rId348"/>
    <hyperlink ref="A461" r:id="rId349"/>
    <hyperlink ref="A462" r:id="rId350"/>
    <hyperlink ref="A463" r:id="rId351"/>
    <hyperlink ref="A464" r:id="rId352"/>
    <hyperlink ref="A465" r:id="rId353"/>
    <hyperlink ref="A466" r:id="rId354"/>
    <hyperlink ref="A467" r:id="rId355"/>
    <hyperlink ref="A468" r:id="rId356"/>
    <hyperlink ref="A469" r:id="rId357"/>
    <hyperlink ref="A471" r:id="rId358"/>
    <hyperlink ref="A472" r:id="rId359"/>
    <hyperlink ref="A474" r:id="rId360"/>
    <hyperlink ref="A473" r:id="rId361"/>
    <hyperlink ref="A476" r:id="rId362"/>
    <hyperlink ref="A475" r:id="rId363"/>
    <hyperlink ref="A477" r:id="rId364"/>
    <hyperlink ref="A470" r:id="rId365"/>
    <hyperlink ref="A501" r:id="rId366"/>
    <hyperlink ref="A500" r:id="rId367"/>
    <hyperlink ref="A504" r:id="rId368"/>
    <hyperlink ref="A503" r:id="rId369"/>
    <hyperlink ref="A502" r:id="rId370"/>
    <hyperlink ref="A524" r:id="rId371"/>
    <hyperlink ref="A518" r:id="rId372"/>
    <hyperlink ref="A509" r:id="rId373"/>
    <hyperlink ref="A506" r:id="rId374"/>
    <hyperlink ref="A505" r:id="rId375"/>
    <hyperlink ref="A507" r:id="rId376"/>
    <hyperlink ref="A514" r:id="rId377"/>
    <hyperlink ref="A515" r:id="rId378"/>
    <hyperlink ref="A516" r:id="rId379"/>
    <hyperlink ref="A511" r:id="rId380"/>
    <hyperlink ref="A512" r:id="rId381"/>
    <hyperlink ref="A499" r:id="rId382"/>
    <hyperlink ref="A498" r:id="rId383"/>
    <hyperlink ref="A497" r:id="rId384"/>
    <hyperlink ref="A490" r:id="rId385"/>
    <hyperlink ref="A492" r:id="rId386"/>
    <hyperlink ref="A482" r:id="rId387"/>
    <hyperlink ref="A483" r:id="rId388"/>
    <hyperlink ref="A486" r:id="rId389"/>
    <hyperlink ref="A487" r:id="rId390"/>
    <hyperlink ref="A488" r:id="rId391"/>
    <hyperlink ref="A489" r:id="rId392" display="Т181878 &quot;Талисман&quot; шампунь универсальный для УЗ-ванн, 1000 мл (max 10%)"/>
    <hyperlink ref="A493" r:id="rId393"/>
    <hyperlink ref="A481" r:id="rId394"/>
    <hyperlink ref="A484" r:id="rId395"/>
    <hyperlink ref="A485" r:id="rId396"/>
    <hyperlink ref="A494" r:id="rId397"/>
    <hyperlink ref="A495" r:id="rId398"/>
    <hyperlink ref="A520" r:id="rId399"/>
    <hyperlink ref="A521" r:id="rId400"/>
    <hyperlink ref="A546" r:id="rId401" display="# 594  Кольцемер металлический  / макс. Скидка 10% "/>
    <hyperlink ref="A545" r:id="rId402"/>
    <hyperlink ref="A543" r:id="rId403" display="071-02   Пальцемер металлический"/>
    <hyperlink ref="A538" r:id="rId404" display="072-450 Весы 100г/200г / 0,01г/макс. Скидка 20% "/>
    <hyperlink ref="A535" r:id="rId405" display="072-452  Весы  1000 г / 0,01г/ макс. Скидка 20% "/>
    <hyperlink ref="A541" r:id="rId406" display="072-453 Весы 100г / 0,01г/макс. Скидка 20% "/>
    <hyperlink ref="A547" r:id="rId407"/>
    <hyperlink ref="A548" r:id="rId408"/>
    <hyperlink ref="A549" r:id="rId409" display="081-03-241А  Лупа (10*18мм)  макс. Скидка 10% "/>
    <hyperlink ref="A553" r:id="rId410" display="151-01 Пломбиратор для люверсов/ макс. Скидка 10% "/>
    <hyperlink ref="A550" r:id="rId411" display="081-03-2138  Лупа (20*21мм) макс. Скидка 10% "/>
    <hyperlink ref="A552" r:id="rId412" display="151-05 Пломбиратор (КИТАЙ)/ макс. Скидка 10% "/>
    <hyperlink ref="A534" r:id="rId413" display="154-01   Перчатки для торговли (хлопок)"/>
    <hyperlink ref="A544" r:id="rId414"/>
    <hyperlink ref="A527" r:id="rId415"/>
    <hyperlink ref="A554:A555" r:id="rId416" display="Гирька 100гр."/>
    <hyperlink ref="A532" r:id="rId417" display="Перчатки для торговли лайкра (белый,черный)"/>
    <hyperlink ref="A529" r:id="rId418"/>
    <hyperlink ref="A530" r:id="rId419"/>
    <hyperlink ref="A531" r:id="rId420"/>
    <hyperlink ref="A528" r:id="rId421"/>
    <hyperlink ref="A383" r:id="rId422"/>
    <hyperlink ref="A508" r:id="rId423"/>
    <hyperlink ref="A146" r:id="rId424"/>
    <hyperlink ref="A147" r:id="rId425"/>
    <hyperlink ref="A149" r:id="rId426" display="М8065 Футляр &quot;Дед мороз&quot; (А33); в уп. 48 шт.РАСПРОДАЖА"/>
    <hyperlink ref="A178" r:id="rId427"/>
    <hyperlink ref="A182" r:id="rId428"/>
    <hyperlink ref="A294" r:id="rId429"/>
    <hyperlink ref="A293" r:id="rId430"/>
    <hyperlink ref="A292" r:id="rId431"/>
    <hyperlink ref="A291" r:id="rId432"/>
    <hyperlink ref="A290" r:id="rId433"/>
    <hyperlink ref="A289" r:id="rId434"/>
    <hyperlink ref="A288" r:id="rId435"/>
    <hyperlink ref="A287" r:id="rId436"/>
    <hyperlink ref="A286" r:id="rId437"/>
    <hyperlink ref="A343" r:id="rId438" display="TP-132-1F Планшет под браслет (кремовый, черный)"/>
    <hyperlink ref="A110" r:id="rId439" display="806 Футляр &quot;Классика&quot; под бусы; (А126) в уп. 48 шт."/>
    <hyperlink ref="A522" r:id="rId440"/>
    <hyperlink ref="A556" r:id="rId441"/>
    <hyperlink ref="A557" r:id="rId442"/>
    <hyperlink ref="A526" r:id="rId443"/>
    <hyperlink ref="A101" r:id="rId444" display="220 Футляр &quot;Классика&quot; универсальная (А25,А27,А33,А35,А36); в уп. 24 шт."/>
    <hyperlink ref="A103" r:id="rId445" display="221 Футляр &quot;Классика&quot; универсальная (А9,А25,А33,А35,А36,А85); в уп. 24 шт."/>
    <hyperlink ref="A23" r:id="rId446" display="0353 Футляр в сеточку под комплект (А33,А88,А106;А107); в уп. 12 шт."/>
    <hyperlink ref="A41" r:id="rId447" display="083В Футляр &quot;Классика&quot; большая под часы (А9,А77); в уп. 20 шт."/>
    <hyperlink ref="A43" r:id="rId448" display="083 Футляр &quot;Классика&quot; средний под подвес (А9,А125); в уп. 20 шт."/>
    <hyperlink ref="A49" r:id="rId449" display="090 Футляр &quot;Сердце с розой маленькое&quot; (А33,А34,А87); в уп. 24 шт."/>
    <hyperlink ref="A80" r:id="rId450" display="153 Футляр &quot;Роза большая&quot; (А33;А36); в уп. 24 шт."/>
  </hyperlinks>
  <pageMargins left="0.70866141732283472" right="0.11811023622047245" top="0.55118110236220474" bottom="0.15748031496062992" header="0.31496062992125984" footer="0"/>
  <pageSetup paperSize="9" scale="55" orientation="portrait" r:id="rId451"/>
  <headerFooter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2024-04-10T09:25:37Z</dcterms:modified>
</cp:coreProperties>
</file>